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media/image6.jpeg" ContentType="image/jpeg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706" windowHeight="8192" windowWidth="16384" xWindow="0" yWindow="0"/>
  </bookViews>
  <sheets>
    <sheet name="PCR" sheetId="1" state="visible" r:id="rId2"/>
  </sheets>
  <definedNames>
    <definedName function="false" hidden="false" localSheetId="0" name="_xlnm.Print_Area" vbProcedure="false">PCR!$A$1:$P$107</definedName>
    <definedName function="false" hidden="false" localSheetId="0" name="_xlnm.Print_Area" vbProcedure="false">PCR!$A$1:$P$107</definedName>
  </definedName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authorId="0" ref="D16">
      <text>
        <r>
          <rPr>
            <rFont val="Times New Roman"/>
            <charset val="1"/>
            <family val="1"/>
            <b val="true"/>
            <color rgb="FF000000"/>
            <sz val="14"/>
          </rPr>
          <t xml:space="preserve">Definir apenas uma pessoa como responsável.</t>
        </r>
      </text>
    </comment>
  </commentList>
</comments>
</file>

<file path=xl/sharedStrings.xml><?xml version="1.0" encoding="utf-8"?>
<sst xmlns="http://schemas.openxmlformats.org/spreadsheetml/2006/main" count="374" uniqueCount="243">
  <si>
    <t>ACOMPANHAMENTO DAS METAS PRIORITÁRIAS</t>
  </si>
  <si>
    <t>SECRETARIA:</t>
  </si>
  <si>
    <t>SECRETARIA DE FINANÇAS</t>
  </si>
  <si>
    <t>ÓRGÃO:</t>
  </si>
  <si>
    <t>EMPRESA MUNICIPAL DE INFORMÁTICA</t>
  </si>
  <si>
    <t>PLANO OPERATIVO</t>
  </si>
  <si>
    <t>RESPONSÁVEL:</t>
  </si>
  <si>
    <t>EUGÊNIO ANTUNES</t>
  </si>
  <si>
    <t>DATA ATUALIZAÇÃO:</t>
  </si>
  <si>
    <t>OBJETIVO ESTRATÉGICO:</t>
  </si>
  <si>
    <t>INICIATIVA PRIORITÁRIA:</t>
  </si>
  <si>
    <t>IMPLANTAR PROJETO PARA ABERTURA DOS BANCOS DE DADOS DA PREFEITURA PARA ESTÍMULO AO DESENVOLVIMENTO DE SOLUÇÕES PELA SOCIEDADE</t>
  </si>
  <si>
    <t>ORÇAMENTO NO SOFIN CORRELACIONADO COM A 
INICIATIVA PRIORITÁRIA:</t>
  </si>
  <si>
    <t>AÇÃO:</t>
  </si>
  <si>
    <t>VALOR TOTAL ( R$)</t>
  </si>
  <si>
    <t>OPERAÇÃO:</t>
  </si>
  <si>
    <t>GRUPO:</t>
  </si>
  <si>
    <t>FONTES GERENCIÁVEIS:</t>
  </si>
  <si>
    <t>100</t>
  </si>
  <si>
    <t>133</t>
  </si>
  <si>
    <t>241</t>
  </si>
  <si>
    <t>OUTRAS --&gt;</t>
  </si>
  <si>
    <t>VALOR (R$):</t>
  </si>
  <si>
    <t>FONTES NÃO GERENCIÁVEIS:</t>
  </si>
  <si>
    <t>102</t>
  </si>
  <si>
    <t>103</t>
  </si>
  <si>
    <t>245</t>
  </si>
  <si>
    <t>Nº</t>
  </si>
  <si>
    <t>ATIVIDADES / ETAPAS</t>
  </si>
  <si>
    <t>RESPONSÁVEL</t>
  </si>
  <si>
    <t>PREVISTO</t>
  </si>
  <si>
    <t>REALIZADO</t>
  </si>
  <si>
    <t>STATUS</t>
  </si>
  <si>
    <t>REGIONALIZAÇÃO (BAIRRO/MICROREGIÃO/RPA)</t>
  </si>
  <si>
    <t>INÍCIO</t>
  </si>
  <si>
    <t>TÉRMINO</t>
  </si>
  <si>
    <t>VALOR</t>
  </si>
  <si>
    <t>FÍSICO</t>
  </si>
  <si>
    <t>Contratar Capacitação e Consultoria</t>
  </si>
  <si>
    <t>Homero Sampaio</t>
  </si>
  <si>
    <t>1.1</t>
  </si>
  <si>
    <t>Elaborar parecer jurídico solicitando a dispensa de licitação</t>
  </si>
  <si>
    <t>1.2</t>
  </si>
  <si>
    <t>Aprovar contratação por dispensa de licitação com base na análise de viabilidade da dispensa</t>
  </si>
  <si>
    <t>1.3</t>
  </si>
  <si>
    <t>Elaborar contrato junto a Assessoria Jurídica (EMPREL)</t>
  </si>
  <si>
    <t>1.4</t>
  </si>
  <si>
    <t>Obter assinatura do contrato por dispensa de licitação</t>
  </si>
  <si>
    <t>Realizar Capacitação da Equipe</t>
  </si>
  <si>
    <t>Elaborar Definições e Políticas</t>
  </si>
  <si>
    <t>3.1</t>
  </si>
  <si>
    <t>Definir o Padrão de Dados Abertos da Prefeitura (Formatos, etc)</t>
  </si>
  <si>
    <t>3.2</t>
  </si>
  <si>
    <t>Escolher a Meta para o nível de qualidade do modelo de referência a ser perseguida</t>
  </si>
  <si>
    <t>3.3</t>
  </si>
  <si>
    <t>Definir as Responsabilidades da Emprel e dos Órgãos da Prefeitura</t>
  </si>
  <si>
    <t>3.4</t>
  </si>
  <si>
    <t>Definir o Processo de Abertura de Dados</t>
  </si>
  <si>
    <t>Preparar a Infraestrutura</t>
  </si>
  <si>
    <t>4.1</t>
  </si>
  <si>
    <t>Verificar a conformidade de equipamentos e softwares servidores</t>
  </si>
  <si>
    <t>4.2</t>
  </si>
  <si>
    <t>Aderir a Ata de Registro de Preços  para aquisição de Hardware e Software</t>
  </si>
  <si>
    <t>4.2.1</t>
  </si>
  <si>
    <t>Realizar no mínimo 03 (três) cotações de preço com empresas do mercado</t>
  </si>
  <si>
    <t>A iniciar</t>
  </si>
  <si>
    <t>4.2.2</t>
  </si>
  <si>
    <t>Elaborar parecer demonstrando a economia na adesão à Ata de Registro de Preços</t>
  </si>
  <si>
    <t>4.2.3</t>
  </si>
  <si>
    <t>Encaminhar Ofício à Secretaria de Administração/Órgão detentor da Ata de Registro de Preços, solicitando adesão</t>
  </si>
  <si>
    <t>4.2.4</t>
  </si>
  <si>
    <t>Obter despacho da Secretária de Administração/ Órgão detentor sobre a adesão à Ata</t>
  </si>
  <si>
    <t>4.2.5</t>
  </si>
  <si>
    <t>Elaborar o contrato junto a Assessoria Jurídica (EMPREL)</t>
  </si>
  <si>
    <t>4.2.6</t>
  </si>
  <si>
    <t>Realizar assinatura do contrato</t>
  </si>
  <si>
    <t>4.2.7</t>
  </si>
  <si>
    <t>Publicar o extrato do contrato no Diário Oficial</t>
  </si>
  <si>
    <t>4.3</t>
  </si>
  <si>
    <t>Receber Hardware e Software adquiridos</t>
  </si>
  <si>
    <t>4.4</t>
  </si>
  <si>
    <t>Instalar as Ferramentas</t>
  </si>
  <si>
    <t>Construir o Portal dos Dados Abertos</t>
  </si>
  <si>
    <t>5.1</t>
  </si>
  <si>
    <t>Elaborar o Portal de Dados Abertos da Prefeitura</t>
  </si>
  <si>
    <t>5.2</t>
  </si>
  <si>
    <t>Criar a estrutura de gerenciamento das Comunidades em torno dos dados abertos no Portal</t>
  </si>
  <si>
    <t>Executar o Projeto Piloto de Abertura de Dados para o Smart Cities</t>
  </si>
  <si>
    <t>6.1</t>
  </si>
  <si>
    <t>Identificar os Dados da Prefeitura a serem disponibilizados</t>
  </si>
  <si>
    <t>6.2</t>
  </si>
  <si>
    <t>Extrair os Dados</t>
  </si>
  <si>
    <t>Realizar o tratamento dos Dados</t>
  </si>
  <si>
    <t>7.1</t>
  </si>
  <si>
    <t>Elaborar os Metadados</t>
  </si>
  <si>
    <t>7.2</t>
  </si>
  <si>
    <t>Criar o Catálogo e o Repositório de Dados</t>
  </si>
  <si>
    <t>Lançar os primeiros dados abertos</t>
  </si>
  <si>
    <t>8.1</t>
  </si>
  <si>
    <t>Organizar evento de lançamento dos Dados Abertos</t>
  </si>
  <si>
    <t>8.2</t>
  </si>
  <si>
    <t>Convidar as autoridades para o lançamento</t>
  </si>
  <si>
    <t>8.3</t>
  </si>
  <si>
    <t>Realizar o lançamento oficial dos Dados Abertos</t>
  </si>
  <si>
    <t>Realizar Convênio de Cooperação técnica com a UFPE (CIN)</t>
  </si>
  <si>
    <t>9.1</t>
  </si>
  <si>
    <t>Elaborar minuta de convênio</t>
  </si>
  <si>
    <t>9.2</t>
  </si>
  <si>
    <t>Aprovar a minuta do convênio pela Assessoria Jurídica da Emprel</t>
  </si>
  <si>
    <t>9.3</t>
  </si>
  <si>
    <t>Aprovar a minuta do convênio pela Assessoria Jurídica da UFPE</t>
  </si>
  <si>
    <t>9.4</t>
  </si>
  <si>
    <t>Elaborar o documento final do convênio</t>
  </si>
  <si>
    <t>9.5</t>
  </si>
  <si>
    <t>Realizar a assinatura do convênio</t>
  </si>
  <si>
    <t>Automatizar a Geração e Publicação de Dados Abertos, por período</t>
  </si>
  <si>
    <t>10.1</t>
  </si>
  <si>
    <t>Implementar a Automatização das Etapas do Processo de Abertura de Dados</t>
  </si>
  <si>
    <t>10.2</t>
  </si>
  <si>
    <t>Implantar a Automatização do Processo de Abertura de Dados</t>
  </si>
  <si>
    <t>10.3</t>
  </si>
  <si>
    <t>Ampliar a Infraestrutura</t>
  </si>
  <si>
    <t>10.4</t>
  </si>
  <si>
    <t>10.4.1</t>
  </si>
  <si>
    <t>10.4.2</t>
  </si>
  <si>
    <t>10.4.3</t>
  </si>
  <si>
    <t>10.4.4</t>
  </si>
  <si>
    <t>10.4.5</t>
  </si>
  <si>
    <t>10.4.6</t>
  </si>
  <si>
    <t>10.4.7</t>
  </si>
  <si>
    <t>10.5</t>
  </si>
  <si>
    <t>10.6</t>
  </si>
  <si>
    <t>Executar o Segundo Ciclo de Abertura de Dados</t>
  </si>
  <si>
    <t>11.1</t>
  </si>
  <si>
    <t>11.2</t>
  </si>
  <si>
    <t>11.3</t>
  </si>
  <si>
    <t>11.3.1</t>
  </si>
  <si>
    <t>11.3.2</t>
  </si>
  <si>
    <t>11.4</t>
  </si>
  <si>
    <t>Lançar os dados abertos do Segundo Ciclo</t>
  </si>
  <si>
    <t>OBSERVAÇÕES</t>
  </si>
  <si>
    <t>Legenda:</t>
  </si>
  <si>
    <t>Concluída</t>
  </si>
  <si>
    <t>Em andamento</t>
  </si>
  <si>
    <t>Atrasada</t>
  </si>
  <si>
    <t>Cancelada</t>
  </si>
  <si>
    <t>PROGRAMA DE APOIO A NÚCLEOS DE EXCELÊNCIA - PRONEX/FACEPE/CNPQ</t>
  </si>
  <si>
    <t>GABINETE DO PREFEITO</t>
  </si>
  <si>
    <t>RODRIGO FARIAS </t>
  </si>
  <si>
    <t>PROGRAMA DE APOIO À PESQUISA EM EMPRESAS NA MODALIDADE SUBVENÇÃO A MICRO E PEQUENAS EMPRESAS - PAPPE SUBVENÇÃO</t>
  </si>
  <si>
    <t>GABINETE DE PROJETOS ESPECIAIS</t>
  </si>
  <si>
    <t>JOÃO GUILHERME FERRAZ</t>
  </si>
  <si>
    <t>PROGRAMA DE INFRA-ESTRUTURA PARA JOVENS PESQUISADORES - PROGRAMA PRIMEIROS PROJETOS - PPP/FACEPE/CNPQ</t>
  </si>
  <si>
    <t>ESCRITÓRIO DE REPRESENTAÇÃO EM BRASÍLIA</t>
  </si>
  <si>
    <t>LAURO GUSMÃO</t>
  </si>
  <si>
    <t>AMPLIAR O ACESSO À EDUCAÇÃO, MELHORAR SUA  QUALIDADE E VALORIZAR A CULTURA</t>
  </si>
  <si>
    <t>ADEQUAR E CONSOLIDAR O PRÉ-VESTIBULAR DA UNIVERSIDADE DE PERNAMBUCO - PREVUPE </t>
  </si>
  <si>
    <t>ROBERTO PANDOLFI</t>
  </si>
  <si>
    <t>AUMENTAR E QUALIFICAR A INFRA-ESTRUTURA PARA O DESENVOLVIMENTO</t>
  </si>
  <si>
    <t>AMPLIAR O FOMENTO À PESQUISA CIENTÍFICA, TECNOLÓGICA E DE INOVAÇÃO (AUXÍLIO À MOBILIDADE DISCENTE - AMD)</t>
  </si>
  <si>
    <t>SECRETARIA DE PLANEJAMENTO E GESTÃO</t>
  </si>
  <si>
    <t>ALEXANDRE REBELO</t>
  </si>
  <si>
    <t>EQUILIBRAR RECEITAS E DESPESAS</t>
  </si>
  <si>
    <t>AMPLIAR O FOMENTO À PESQUISA CIENTÍFICA, TECNOLÓGICA E DE INOVAÇÃO (BOLSA DE INCENTIVO ACADÊMICO - BIA)</t>
  </si>
  <si>
    <t>SECRETARIA DE ADMINISTRAÇÃO E GESTÃO DE PESSOAS</t>
  </si>
  <si>
    <t>MARCONI MUZZIO</t>
  </si>
  <si>
    <t>ESTRUTURAR E MODERNIZAR A BASE CIENTÍFICA,  TECNOLÓGICA E PRIORIZAR A PROTEÇÃO AMBIENTAL</t>
  </si>
  <si>
    <t>AMPLIAR O FOMENTO À PESQUISA CIENTÍFICA, TECNOLÓGICA E DE INOVAÇÃO (BOLSA DE INICIAÇÃO CIENTÍFICA - BIC)</t>
  </si>
  <si>
    <t>SECRETARIA DE DESENVOLVIMENTO E PLANEJAMENTO URBANO</t>
  </si>
  <si>
    <t>ANTÔNIO ALEXANDRE</t>
  </si>
  <si>
    <t>IMPLANTAR EMPREENDIMENTOS ESTRUTURADORES E FORTALECER AS CADEIAS E ARRANJOS PRODUTIVOS</t>
  </si>
  <si>
    <t>AMPLIAR O FOMENTO À PESQUISA CIENTÍFICA, TECNOLÓGICA E DE INOVAÇÃO (BOLSA DE INICIAÇÃO CIENTÍFICA JR)</t>
  </si>
  <si>
    <t>SECRETARIA DE GOVERNO E PARTICIPAÇÃO SOCIAL</t>
  </si>
  <si>
    <t>SILENO GUEDES</t>
  </si>
  <si>
    <t>A</t>
  </si>
  <si>
    <t>MELHORAR A ATENÇÃO À SAÚDE, COM FOCO NO ATENDIMENTO INTEGRAL</t>
  </si>
  <si>
    <t>APOIO À DISPONIBILIZAÇÃO DE ESTRUTURAS MULTIUSUÁRIO E DE ACERVOS DE INTERESSE CIENTÍFICO PARA A PESQUISA </t>
  </si>
  <si>
    <t>SECRETARIA DE SAÚDE</t>
  </si>
  <si>
    <t>JAILSON CORREIA</t>
  </si>
  <si>
    <t>B</t>
  </si>
  <si>
    <t>PREVENIR E REDUZIR A VIOLÊNCIA E A CRIMINALIDADE </t>
  </si>
  <si>
    <t>APOIO À DIVULGAÇÃO CIENTÍFICA E POPULARIZAÇÃO DA CIÊNCIA E TECNOLOGIA</t>
  </si>
  <si>
    <t>SECRETARIA DE EDUCAÇÃO</t>
  </si>
  <si>
    <t>VALMAR CORRÊA DE ANDRADE</t>
  </si>
  <si>
    <t>PROMOVER A CIDADANIA E AUMENTAR A EMPREGABILIDADE, REDUZINDO AS DESIGUALDADES</t>
  </si>
  <si>
    <t>APOIO A ESTUDOS E PESQUISAS PARA POLÍTICAS PÚBLICAS</t>
  </si>
  <si>
    <t>SECRETARIA DE SEGURANÇA URBANA</t>
  </si>
  <si>
    <t>MURILO CAVALCANTI</t>
  </si>
  <si>
    <t>UNIVERSALIZAR O ACESSO À ÁGUA, AO ESGOTAMENTO SANITÁRIO E MELHORAR A HABITABILIDADE E A MOBILIDADE</t>
  </si>
  <si>
    <t>ARTICULAÇÃO/INTEGRAÇÃO COM IES FEDERAIS, AUTARQUIAS MUNICIPAIS E SERVIÇOS SOCIAIS (SISTEMA S)</t>
  </si>
  <si>
    <t>SECRETARIA DE MOBILIDADE E CONTROLE URBANO</t>
  </si>
  <si>
    <t>JOÃO BRAGA</t>
  </si>
  <si>
    <t>UNIVERSALIZAR O CONHECIMENTO SOBRE OS OBJETIVOS, AÇÕES E SERVIÇOS DO GOVERNO DO ESTADO</t>
  </si>
  <si>
    <t>ATENDIMENTO À DEMANDA DOS CONVÊNIOS FEDERAIS EM ANDAMENTO, DESTINADOS À MANUTENÇÃO DOS ATERROS CONTROLADOS DE AGUAZINHA (OLINDA), MURIBECA, IPOJUCA E GRAVATÁ</t>
  </si>
  <si>
    <t>SECRETARIA DE INFRAESTRUTURA E SERVIÇOS URBANOS</t>
  </si>
  <si>
    <t>NILTON MOTA</t>
  </si>
  <si>
    <t>CONCEDER AUXÍLIOS À IMPLEMENTAÇÃO DE CURSOS DE MESTRADO E DOUTORADO INTERINSTITUCIONAIS (MINTER/DINTER)</t>
  </si>
  <si>
    <t>SECRETARIA DE DESENVOLVIMENTO SOCIAL E DIREITOS HUMANOS</t>
  </si>
  <si>
    <t>ANA RITA SUASSUNA</t>
  </si>
  <si>
    <t>CONCEDER BOLSAS DE PÓS-GRADUAÇÃO PARA FORMAÇÃO DE MESTRES E DOUTORES (280 BOLSAS DE MESTRADO E 150 BOLSAS DE DOUTORADO) - CONCESSÃO DE NOVAS BOLSAS EM 2009</t>
  </si>
  <si>
    <t>SECRETARIA DE MULHER</t>
  </si>
  <si>
    <t>SILVIA CORDEIRO</t>
  </si>
  <si>
    <t>CONCEDER BOLSAS DE PÓS-GRADUAÇÃO PARA FORMAÇÃO DE MESTRES E DOUTORES (280 BOLSAS DE MESTRADO E 150 BOLSAS DE DOUTORADO) - MANUTENÇÃO DAS BOLSAS CEDIDAS EM 2008</t>
  </si>
  <si>
    <t>SECRETARIA DE JUVENTUDE E QUALIFICAÇÃO PROFISSIONAL</t>
  </si>
  <si>
    <t>MARÍLIA ARRAES</t>
  </si>
  <si>
    <t>CRIAR A ÁREA DE PROTEÇÃO AMBIENTAL (APA) DE BEBERIBE</t>
  </si>
  <si>
    <t>SECRETARIA DE TURISMO E LAZER</t>
  </si>
  <si>
    <t>FELIPE CARRERAS</t>
  </si>
  <si>
    <t>DEFINIR POLÍTICA DE INTERIORIZAÇÃO</t>
  </si>
  <si>
    <t>SECRETARIA DE ESPORTES E COPA DO MUNDO</t>
  </si>
  <si>
    <t>GEORGE BRAGA</t>
  </si>
  <si>
    <t>ELABORAR PROJETOS PARA A CONTENÇÃO DO AVANÇO DO MAR NO LITORAL DO ESTADO</t>
  </si>
  <si>
    <t>SECRETARIA DE CULTURA</t>
  </si>
  <si>
    <t>LEDA ALVES</t>
  </si>
  <si>
    <t>ELABORAR PROPOSTA PARA MATRIZ DE ABASTECIMENTO DE ÁGUA - DEFN</t>
  </si>
  <si>
    <t>SECRETARIA DE SANEAMENTO</t>
  </si>
  <si>
    <t>JOÃO BATISTA</t>
  </si>
  <si>
    <t>ELABORAR PROPOSTA PARA MATRIZ ENERGÉTICA - DEFN</t>
  </si>
  <si>
    <t>SECRETARIA DE HABITAÇÃO</t>
  </si>
  <si>
    <t>EDUARDO GRANJA</t>
  </si>
  <si>
    <t>IMPLANTAR A ÁREA DE PROTEÇÃO AMBIENTAL (APA) DE SANTA CRUZ</t>
  </si>
  <si>
    <t>SECRETARIA DE ASSUNTOS JURÍDICOS</t>
  </si>
  <si>
    <t>RICARDO CORREIA</t>
  </si>
  <si>
    <t>IMPLANTAR A ÁREA DE PROTEÇÃO AMBIENTAL (APA) DE SIRINHAÉM</t>
  </si>
  <si>
    <t>SECRETARIA DE MEIO AMBIENTE E SUSTENTABILIDADE</t>
  </si>
  <si>
    <t>CIDA PEDROSA</t>
  </si>
  <si>
    <t>IMPLEMENTAÇÃO DA REDE DE ALTA VELOCIDADE</t>
  </si>
  <si>
    <t>SECRETARIA DE IMPRENSA</t>
  </si>
  <si>
    <t>CARLOS PERCOL</t>
  </si>
  <si>
    <t>PESQUISA PARA O SUS: GESTÃO COMPARTILHADA EM SAÚDE - PPPSUS/PE</t>
  </si>
  <si>
    <t>SECRETARIA DE RELAÇÕES INSTITUCIONAIS</t>
  </si>
  <si>
    <t>FRED OLIVEIRA</t>
  </si>
  <si>
    <t>PROGRAMA RHAE - PESQUISADOR NA EMPRESA</t>
  </si>
  <si>
    <t>CONTROLADORIA GERAL DO DO MUNICÍPIO</t>
  </si>
  <si>
    <t>ROBERTO ARRAES</t>
  </si>
  <si>
    <t>REVISÃO DO PLANO DE DESENVOLVIMENTO FLORESTAL</t>
  </si>
  <si>
    <t>SECRETARIA DE DO INSTITUTO RECIFE DE GESTÃO</t>
  </si>
  <si>
    <t>SECRETARIA DE RECIPREV</t>
  </si>
  <si>
    <t>MANOEL CARNEIRO</t>
  </si>
  <si>
    <t>SECRETARIA DE AGÊNCIA RECIFENSE PARA INOVAÇÃO E EMPREENDEDORISMO </t>
  </si>
  <si>
    <t>SILVIO MEIRA</t>
  </si>
  <si>
    <t>SECRETARIA DE SECRETÁRIO-EXECUTIVO DE DIREITO DOS ANIMAIS</t>
  </si>
  <si>
    <t>RODRIGO VIDAL</t>
  </si>
</sst>
</file>

<file path=xl/styles.xml><?xml version="1.0" encoding="utf-8"?>
<styleSheet xmlns="http://schemas.openxmlformats.org/spreadsheetml/2006/main">
  <numFmts count="10">
    <numFmt formatCode="GENERAL" numFmtId="164"/>
    <numFmt formatCode="D/M/YYYY" numFmtId="165"/>
    <numFmt formatCode="@" numFmtId="166"/>
    <numFmt formatCode="&quot;R$ &quot;#,##0.00" numFmtId="167"/>
    <numFmt formatCode="_-* #,##0.00_-;\-* #,##0.00_-;_-* \-??_-;_-@_-" numFmtId="168"/>
    <numFmt formatCode="DD/MM/YY;@" numFmtId="169"/>
    <numFmt formatCode="0.00%" numFmtId="170"/>
    <numFmt formatCode="[$R$ -416]#,##0.00" numFmtId="171"/>
    <numFmt formatCode="0" numFmtId="172"/>
    <numFmt formatCode="0%" numFmtId="173"/>
  </numFmts>
  <fonts count="2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FF003366"/>
      <sz val="15"/>
    </font>
    <font>
      <name val="Arial"/>
      <charset val="1"/>
      <family val="2"/>
      <sz val="11"/>
    </font>
    <font>
      <name val="Arial"/>
      <charset val="1"/>
      <family val="2"/>
      <b val="true"/>
      <sz val="11"/>
    </font>
    <font>
      <name val="Arial"/>
      <charset val="1"/>
      <family val="2"/>
      <b val="true"/>
      <sz val="10"/>
    </font>
    <font>
      <name val="Arial"/>
      <charset val="1"/>
      <family val="2"/>
      <color rgb="FFFFFFFF"/>
      <sz val="11"/>
    </font>
    <font>
      <name val="Arial"/>
      <charset val="1"/>
      <family val="2"/>
      <color rgb="FFFF0000"/>
      <sz val="11"/>
    </font>
    <font>
      <name val="Arial"/>
      <charset val="1"/>
      <family val="2"/>
      <b val="true"/>
      <sz val="20"/>
    </font>
    <font>
      <name val="Arial"/>
      <charset val="1"/>
      <family val="2"/>
      <b val="true"/>
      <sz val="48"/>
    </font>
    <font>
      <name val="Arial"/>
      <charset val="1"/>
      <family val="2"/>
      <b val="true"/>
      <sz val="14"/>
    </font>
    <font>
      <name val="Arial"/>
      <charset val="1"/>
      <family val="2"/>
      <b val="true"/>
      <sz val="12"/>
    </font>
    <font>
      <name val="Arial"/>
      <charset val="1"/>
      <family val="2"/>
      <b val="true"/>
      <color rgb="FF000000"/>
      <sz val="11"/>
    </font>
    <font>
      <name val="Arial"/>
      <charset val="1"/>
      <family val="2"/>
      <b val="true"/>
      <color rgb="FF000000"/>
      <sz val="10"/>
    </font>
    <font>
      <name val="Arial"/>
      <charset val="1"/>
      <family val="2"/>
      <color rgb="FF000000"/>
      <sz val="11"/>
    </font>
    <font>
      <name val="Arial"/>
      <charset val="1"/>
      <family val="2"/>
      <b val="true"/>
      <color rgb="FFFFFFFF"/>
      <sz val="11"/>
    </font>
    <font>
      <name val="Arial"/>
      <charset val="1"/>
      <family val="2"/>
      <b val="true"/>
      <color rgb="FFFF0000"/>
      <sz val="11"/>
    </font>
    <font>
      <name val="Arial"/>
      <charset val="1"/>
      <family val="2"/>
      <color rgb="FFFFFFFF"/>
      <sz val="10"/>
    </font>
    <font>
      <name val="Arial"/>
      <charset val="1"/>
      <family val="2"/>
      <sz val="12"/>
    </font>
    <font>
      <name val="Arial"/>
      <charset val="1"/>
      <family val="2"/>
      <color rgb="FFFF9900"/>
      <sz val="10"/>
    </font>
    <font>
      <name val="Arial"/>
      <charset val="1"/>
      <family val="2"/>
      <color rgb="FFFFFFFF"/>
      <sz val="12"/>
    </font>
    <font>
      <name val="Times New Roman"/>
      <charset val="1"/>
      <family val="1"/>
      <b val="true"/>
      <color rgb="FF000000"/>
      <sz val="14"/>
    </font>
    <font>
      <name val="Arial"/>
      <family val="2"/>
      <b val="true"/>
      <color rgb="FF000000"/>
      <sz val="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69696"/>
        <bgColor rgb="FFA6A6A6"/>
      </patternFill>
    </fill>
    <fill>
      <patternFill patternType="solid">
        <fgColor rgb="FFC0C0C0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008000"/>
        <bgColor rgb="FF008080"/>
      </patternFill>
    </fill>
    <fill>
      <patternFill patternType="solid">
        <fgColor rgb="FF0000FF"/>
        <bgColor rgb="FF0000CC"/>
      </patternFill>
    </fill>
    <fill>
      <patternFill patternType="solid">
        <fgColor rgb="FFFF0000"/>
        <bgColor rgb="FF993300"/>
      </patternFill>
    </fill>
    <fill>
      <patternFill patternType="solid">
        <fgColor rgb="FFFFCC00"/>
        <bgColor rgb="FFF2B800"/>
      </patternFill>
    </fill>
  </fills>
  <borders count="16">
    <border diagonalDown="false" diagonalUp="false">
      <left/>
      <right/>
      <top/>
      <bottom/>
      <diagonal/>
    </border>
    <border diagonalDown="false" diagonalUp="false">
      <left/>
      <right/>
      <top/>
      <bottom style="thick">
        <color rgb="FF333399"/>
      </bottom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/>
      <right/>
      <top style="thick"/>
      <bottom/>
      <diagonal/>
    </border>
    <border diagonalDown="false" diagonalUp="false">
      <left/>
      <right style="thick"/>
      <top style="thick"/>
      <bottom/>
      <diagonal/>
    </border>
    <border diagonalDown="false" diagonalUp="false">
      <left/>
      <right style="thick"/>
      <top/>
      <bottom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/>
      <right/>
      <top/>
      <bottom style="thick"/>
      <diagonal/>
    </border>
    <border diagonalDown="false" diagonalUp="false">
      <left/>
      <right style="thick"/>
      <top/>
      <bottom style="thick"/>
      <diagonal/>
    </border>
    <border diagonalDown="false" diagonalUp="false">
      <left style="thick"/>
      <right/>
      <top style="thick"/>
      <bottom style="thick"/>
      <diagonal/>
    </border>
    <border diagonalDown="false" diagonalUp="false">
      <left/>
      <right style="thick"/>
      <top style="thick"/>
      <bottom style="thick"/>
      <diagonal/>
    </border>
    <border diagonalDown="false" diagonalUp="false">
      <left/>
      <right/>
      <top style="thick"/>
      <bottom style="thick"/>
      <diagonal/>
    </border>
    <border diagonalDown="false" diagonalUp="false">
      <left style="thick"/>
      <right/>
      <top style="thick"/>
      <bottom/>
      <diagonal/>
    </border>
    <border diagonalDown="false" diagonalUp="false">
      <left style="thick"/>
      <right/>
      <top/>
      <bottom style="thick"/>
      <diagonal/>
    </border>
    <border diagonalDown="false" diagonalUp="false">
      <left style="thick"/>
      <right/>
      <top/>
      <bottom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true" applyBorder="true" applyFont="true" applyProtection="true" borderId="0" fillId="0" fontId="0" numFmtId="168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1" fillId="0" fontId="4" numFmtId="164">
      <alignment horizontal="general" indent="0" shrinkToFit="false" textRotation="0" vertical="bottom" wrapText="false"/>
      <protection hidden="false" locked="true"/>
    </xf>
  </cellStyleXfs>
  <cellXfs count="13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center" indent="0" shrinkToFit="false" textRotation="0" vertical="center" wrapText="false"/>
      <protection hidden="false" locked="true"/>
    </xf>
    <xf applyAlignment="false" applyBorder="false" applyFont="true" applyProtection="false" borderId="0" fillId="0" fontId="8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2" fontId="1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4" fillId="2" fontId="6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5" fillId="2" fontId="6" numFmtId="164" xfId="0">
      <alignment horizontal="left" indent="0" shrinkToFit="false" textRotation="0" vertical="center" wrapText="true"/>
      <protection hidden="false" locked="true"/>
    </xf>
    <xf applyAlignment="true" applyBorder="true" applyFont="fals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2" fontId="6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6" fillId="2" fontId="6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7" fillId="2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8" fillId="2" fontId="6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9" fillId="2" fontId="6" numFmtId="165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0" fillId="3" fontId="12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2" fillId="4" fontId="13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true" borderId="2" fillId="4" fontId="13" numFmtId="164" xfId="0">
      <alignment horizontal="left" indent="0" shrinkToFit="false" textRotation="0" vertical="center" wrapText="true"/>
      <protection hidden="false" locked="false"/>
    </xf>
    <xf applyAlignment="true" applyBorder="true" applyFont="true" applyProtection="false" borderId="2" fillId="3" fontId="12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3" fillId="5" fontId="13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3" fillId="4" fontId="13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3" fontId="13" numFmtId="167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2" fillId="5" fontId="13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10" fillId="5" fontId="13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2" fillId="4" fontId="13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1" fillId="4" fontId="13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4" fontId="13" numFmtId="167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11" fillId="5" fontId="13" numFmtId="164" xfId="0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7" fillId="4" fontId="13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0" fillId="4" fontId="13" numFmtId="166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12" fillId="4" fontId="13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4" fontId="13" numFmtId="168" xfId="15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3" fillId="4" fontId="13" numFmtId="166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4" fillId="4" fontId="13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0" fillId="4" fontId="13" numFmtId="168" xfId="15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4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0" fillId="4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1" fillId="4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1" fillId="4" fontId="13" numFmtId="169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2" fillId="4" fontId="13" numFmtId="169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2" fillId="4" fontId="13" numFmtId="167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2" fillId="4" fontId="13" numFmtId="170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2" fontId="1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3" fillId="0" fontId="7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7" fillId="2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6" fontId="14" numFmtId="169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0" fontId="14" numFmtId="171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0" fontId="14" numFmtId="170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0" fontId="14" numFmtId="169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2" fontId="14" numFmtId="172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4" fillId="0" fontId="1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8" fillId="0" fontId="1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9" fillId="0" fontId="15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6" numFmtId="164" xfId="0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2" fillId="2" fontId="16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3" fillId="0" fontId="0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7" fillId="2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6" fontId="16" numFmtId="169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0" fontId="16" numFmtId="171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0" fontId="16" numFmtId="170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17" numFmtId="164" xfId="0">
      <alignment horizontal="general" indent="0" shrinkToFit="false" textRotation="0" vertical="center" wrapText="false"/>
      <protection hidden="false" locked="true"/>
    </xf>
    <xf applyAlignment="true" applyBorder="false" applyFont="true" applyProtection="false" borderId="0" fillId="0" fontId="18" numFmtId="164" xfId="0">
      <alignment horizontal="general" indent="0" shrinkToFit="false" textRotation="0" vertical="center" wrapText="fals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center" wrapText="false"/>
      <protection hidden="false" locked="true"/>
    </xf>
    <xf applyAlignment="true" applyBorder="false" applyFont="true" applyProtection="false" borderId="0" fillId="0" fontId="8" numFmtId="164" xfId="0">
      <alignment horizontal="general" indent="0" shrinkToFit="false" textRotation="0" vertical="center" wrapText="false"/>
      <protection hidden="false" locked="true"/>
    </xf>
    <xf applyAlignment="true" applyBorder="false" applyFont="true" applyProtection="false" borderId="0" fillId="0" fontId="9" numFmtId="164" xfId="0">
      <alignment horizontal="general" indent="0" shrinkToFit="false" textRotation="0" vertical="center" wrapText="false"/>
      <protection hidden="false" locked="true"/>
    </xf>
    <xf applyAlignment="true" applyBorder="true" applyFont="false" applyProtection="true" borderId="3" fillId="0" fontId="0" numFmtId="164" xfId="0">
      <alignment horizontal="left" indent="1" shrinkToFit="false" textRotation="0" vertical="center" wrapText="true"/>
      <protection hidden="false" locked="true"/>
    </xf>
    <xf applyAlignment="true" applyBorder="true" applyFont="true" applyProtection="false" borderId="7" fillId="2" fontId="16" numFmtId="169" xfId="0">
      <alignment horizontal="center" indent="0" shrinkToFit="false" textRotation="0" vertical="center" wrapText="true"/>
      <protection hidden="false" locked="true"/>
    </xf>
    <xf applyAlignment="false" applyBorder="true" applyFont="true" applyProtection="false" borderId="12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2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2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2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3" fontId="6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7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2" fillId="0" fontId="7" numFmtId="164" xfId="0">
      <alignment horizontal="left" indent="0" shrinkToFit="false" textRotation="0" vertical="center" wrapText="true"/>
      <protection hidden="false" locked="true"/>
    </xf>
    <xf applyAlignment="true" applyBorder="false" applyFont="true" applyProtection="true" borderId="0" fillId="0" fontId="19" numFmtId="164" xfId="0">
      <alignment horizontal="justify" indent="0" shrinkToFit="false" textRotation="0" vertical="center" wrapText="false"/>
      <protection hidden="false" locked="true"/>
    </xf>
    <xf applyAlignment="true" applyBorder="true" applyFont="true" applyProtection="false" borderId="2" fillId="3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2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4" fillId="2" fontId="7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4" fillId="2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4" fillId="2" fontId="0" numFmtId="169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4" fillId="2" fontId="7" numFmtId="169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4" fillId="2" fontId="7" numFmtId="172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5" fillId="2" fontId="7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15" fillId="2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0" fillId="2" fontId="7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0" fillId="2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2" fontId="0" numFmtId="169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2" fontId="7" numFmtId="169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2" fontId="13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true" borderId="6" fillId="2" fontId="7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2" fillId="0" fontId="0" numFmtId="172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2" fontId="2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6" fillId="2" fontId="0" numFmtId="164" xfId="0">
      <alignment horizontal="general" indent="0" shrinkToFit="false" textRotation="0" vertical="center" wrapText="false"/>
      <protection hidden="false" locked="true"/>
    </xf>
    <xf applyAlignment="true" applyBorder="true" applyFont="true" applyProtection="true" borderId="2" fillId="7" fontId="19" numFmtId="172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2" fillId="8" fontId="19" numFmtId="172" xfId="0">
      <alignment horizontal="center" indent="0" shrinkToFit="false" textRotation="0" vertical="center" wrapText="true"/>
      <protection hidden="false" locked="true"/>
    </xf>
    <xf applyAlignment="false" applyBorder="true" applyFont="true" applyProtection="false" borderId="15" fillId="2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2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2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0" fillId="2" fontId="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2" fontId="7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0" fillId="2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9" fontId="19" numFmtId="172" xfId="0">
      <alignment horizontal="center" indent="0" shrinkToFit="false" textRotation="0" vertical="center" wrapText="true"/>
      <protection hidden="false" locked="true"/>
    </xf>
    <xf applyAlignment="false" applyBorder="true" applyFont="true" applyProtection="false" borderId="14" fillId="2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8" fillId="2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8" fillId="2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8" fillId="2" fontId="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8" fillId="2" fontId="7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8" fillId="2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10" fontId="2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8" fillId="2" fontId="2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9" fillId="2" fontId="0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22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22" numFmtId="164" xfId="0">
      <alignment horizontal="general" indent="0" shrinkToFit="false" textRotation="0" vertical="bottom" wrapText="true"/>
      <protection hidden="false" locked="true"/>
    </xf>
    <xf applyAlignment="false" applyBorder="true" applyFont="true" applyProtection="false" borderId="0" fillId="0" fontId="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6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22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8" numFmtId="164" xfId="0">
      <alignment horizontal="general" indent="0" shrinkToFit="false" textRotation="0" vertical="bottom" wrapText="true"/>
      <protection hidden="false" locked="tru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Título 1 1" xfId="20"/>
  </cellStyles>
  <dxfs count="6">
    <dxf>
      <font>
        <name val="Arial"/>
        <charset val="1"/>
        <family val="2"/>
        <sz val="10"/>
      </font>
      <numFmt formatCode="GENERAL" numFmtId="164"/>
      <fill>
        <patternFill>
          <bgColor rgb="FFFFCC00"/>
        </patternFill>
      </fill>
    </dxf>
    <dxf>
      <font>
        <name val="Arial"/>
        <charset val="1"/>
        <family val="2"/>
        <color rgb="FFFFFFFF"/>
        <sz val="10"/>
      </font>
      <numFmt formatCode="GENERAL" numFmtId="164"/>
      <fill>
        <patternFill>
          <bgColor rgb="FFFF0000"/>
        </patternFill>
      </fill>
    </dxf>
    <dxf>
      <font>
        <name val="Arial"/>
        <charset val="1"/>
        <family val="2"/>
        <color rgb="FFFFFFFF"/>
        <sz val="10"/>
      </font>
      <numFmt formatCode="GENERAL" numFmtId="164"/>
      <fill>
        <patternFill>
          <bgColor rgb="FF0000FF"/>
        </patternFill>
      </fill>
    </dxf>
    <dxf>
      <font>
        <name val="Arial"/>
        <charset val="1"/>
        <family val="2"/>
        <sz val="10"/>
      </font>
      <numFmt formatCode="GENERAL" numFmtId="164"/>
      <fill>
        <patternFill>
          <bgColor rgb="FFFFCC00"/>
        </patternFill>
      </fill>
    </dxf>
    <dxf>
      <font>
        <name val="Arial"/>
        <charset val="1"/>
        <family val="2"/>
        <color rgb="FFFFFFFF"/>
        <sz val="10"/>
      </font>
      <numFmt formatCode="GENERAL" numFmtId="164"/>
      <fill>
        <patternFill>
          <bgColor rgb="FFFF0000"/>
        </patternFill>
      </fill>
    </dxf>
    <dxf>
      <font>
        <name val="Arial"/>
        <charset val="1"/>
        <family val="2"/>
        <color rgb="FFFFFFFF"/>
        <sz val="10"/>
      </font>
      <numFmt formatCode="GENERAL" numFmtId="164"/>
      <fill>
        <patternFill>
          <bgColor rgb="FF0000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FFF99"/>
      <rgbColor rgb="FF99CCFF"/>
      <rgbColor rgb="FFFF99CC"/>
      <rgbColor rgb="FFA6A6A6"/>
      <rgbColor rgb="FFF2B800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spPr>
            <a:solidFill>
              <a:srgbClr val="0000cc"/>
            </a:solidFill>
            <a:ln w="12600">
              <a:solidFill>
                <a:srgbClr val="000000"/>
              </a:solidFill>
              <a:round/>
            </a:ln>
          </c:spPr>
          <c:explosion val="0"/>
          <c:dPt>
            <c:idx val="0"/>
            <c:spPr>
              <a:solidFill>
                <a:srgbClr val="9999ff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1"/>
            <c:spPr>
              <a:solidFill>
                <a:srgbClr val="008000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2"/>
            <c:spPr>
              <a:solidFill>
                <a:srgbClr val="9bbb59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3"/>
            <c:spPr>
              <a:solidFill>
                <a:srgbClr val="ff0000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4"/>
            <c:spPr>
              <a:solidFill>
                <a:srgbClr val="f2b800"/>
              </a:solidFill>
              <a:ln w="12600">
                <a:solidFill>
                  <a:srgbClr val="000000"/>
                </a:solidFill>
                <a:round/>
              </a:ln>
            </c:spPr>
          </c:dPt>
          <c:val>
            <c:numRef>
              <c:f>PCR!$Q$103:$Q$107</c:f>
              <c:numCache>
                <c:formatCode>General</c:formatCode>
                <c:ptCount val="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firstSliceAng val="0"/>
      </c:pieChart>
      <c:spPr/>
    </c:plotArea>
    <c:plotVisOnly val="1"/>
  </c:chart>
  <c:spPr/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image" Target="../media/image6.jpe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14</xdr:col>
      <xdr:colOff>46080</xdr:colOff>
      <xdr:row>0</xdr:row>
      <xdr:rowOff>48240</xdr:rowOff>
    </xdr:from>
    <xdr:to>
      <xdr:col>16</xdr:col>
      <xdr:colOff>26640</xdr:colOff>
      <xdr:row>3</xdr:row>
      <xdr:rowOff>523800</xdr:rowOff>
    </xdr:to>
    <xdr:graphicFrame>
      <xdr:nvGraphicFramePr>
        <xdr:cNvPr id="0" name="Chart 5"/>
        <xdr:cNvGraphicFramePr/>
      </xdr:nvGraphicFramePr>
      <xdr:xfrm>
        <a:off x="17494560" y="48240"/>
        <a:ext cx="2984040" cy="2075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27000</xdr:colOff>
      <xdr:row>1</xdr:row>
      <xdr:rowOff>99720</xdr:rowOff>
    </xdr:from>
    <xdr:to>
      <xdr:col>1</xdr:col>
      <xdr:colOff>2769480</xdr:colOff>
      <xdr:row>2</xdr:row>
      <xdr:rowOff>460440</xdr:rowOff>
    </xdr:to>
    <xdr:pic>
      <xdr:nvPicPr>
        <xdr:cNvPr descr="" id="1" name="Imagem 3"/>
        <xdr:cNvPicPr/>
      </xdr:nvPicPr>
      <xdr:blipFill>
        <a:blip r:embed="rId2"/>
        <a:stretch>
          <a:fillRect/>
        </a:stretch>
      </xdr:blipFill>
      <xdr:spPr>
        <a:xfrm>
          <a:off x="27000" y="632880"/>
          <a:ext cx="3215880" cy="89424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141"/>
  <sheetViews>
    <sheetView colorId="64" defaultGridColor="true" rightToLeft="false" showFormulas="false" showGridLines="false" showOutlineSymbols="true" showRowColHeaders="true" showZeros="true" tabSelected="true" topLeftCell="A5" view="normal" windowProtection="false" workbookViewId="0" zoomScale="70" zoomScaleNormal="70" zoomScalePageLayoutView="70">
      <selection activeCell="A19" activeCellId="0" pane="topLeft" sqref="A19"/>
    </sheetView>
  </sheetViews>
  <sheetFormatPr defaultRowHeight="27"/>
  <cols>
    <col collapsed="false" hidden="false" max="1" min="1" style="1" width="6.71428571428571"/>
    <col collapsed="false" hidden="false" max="2" min="2" style="2" width="41.5663265306123"/>
    <col collapsed="false" hidden="false" max="3" min="3" style="1" width="18.7091836734694"/>
    <col collapsed="false" hidden="false" max="4" min="4" style="1" width="23.7142857142857"/>
    <col collapsed="false" hidden="false" max="5" min="5" style="3" width="16.2908163265306"/>
    <col collapsed="false" hidden="false" max="6" min="6" style="4" width="16.2908163265306"/>
    <col collapsed="false" hidden="false" max="7" min="7" style="3" width="17.1428571428571"/>
    <col collapsed="false" hidden="false" max="8" min="8" style="4" width="11.5714285714286"/>
    <col collapsed="false" hidden="false" max="9" min="9" style="4" width="18.4234693877551"/>
    <col collapsed="false" hidden="false" max="10" min="10" style="1" width="15.1479591836735"/>
    <col collapsed="false" hidden="false" max="11" min="11" style="4" width="12.2857142857143"/>
    <col collapsed="false" hidden="false" max="12" min="12" style="1" width="18.5765306122449"/>
    <col collapsed="false" hidden="false" max="13" min="13" style="1" width="13.8571428571429"/>
    <col collapsed="false" hidden="false" max="14" min="14" style="5" width="17"/>
    <col collapsed="false" hidden="false" max="15" min="15" style="5" width="27.7091836734694"/>
    <col collapsed="false" hidden="false" max="16" min="16" style="1" width="14.8571428571429"/>
    <col collapsed="false" hidden="false" max="24" min="17" style="1" width="9.14285714285714"/>
    <col collapsed="false" hidden="false" max="25" min="25" style="1" width="130.709183673469"/>
    <col collapsed="false" hidden="false" max="26" min="26" style="1" width="9.14285714285714"/>
    <col collapsed="false" hidden="false" max="27" min="27" style="1" width="155.862244897959"/>
    <col collapsed="false" hidden="false" max="29" min="28" style="1" width="9.14285714285714"/>
    <col collapsed="false" hidden="false" max="30" min="30" style="6" width="75.2908163265306"/>
    <col collapsed="false" hidden="false" max="32" min="31" style="6" width="9.14285714285714"/>
    <col collapsed="false" hidden="false" max="33" min="33" style="6" width="108"/>
    <col collapsed="false" hidden="false" max="35" min="34" style="1" width="9.14285714285714"/>
    <col collapsed="false" hidden="false" max="36" min="36" style="7" width="109.142857142857"/>
    <col collapsed="false" hidden="false" max="1025" min="37" style="1" width="9.14285714285714"/>
  </cols>
  <sheetData>
    <row collapsed="false" customFormat="false" customHeight="true" hidden="false" ht="42" outlineLevel="0" r="1">
      <c r="A1" s="8"/>
      <c r="B1" s="8"/>
      <c r="C1" s="9" t="s">
        <v>0</v>
      </c>
      <c r="D1" s="9"/>
      <c r="E1" s="9"/>
      <c r="F1" s="9"/>
      <c r="G1" s="9"/>
      <c r="H1" s="9"/>
      <c r="I1" s="9"/>
      <c r="J1" s="10" t="s">
        <v>1</v>
      </c>
      <c r="K1" s="10"/>
      <c r="L1" s="11" t="s">
        <v>2</v>
      </c>
      <c r="M1" s="11"/>
      <c r="N1" s="11"/>
      <c r="O1" s="12"/>
      <c r="P1" s="12"/>
    </row>
    <row collapsed="false" customFormat="false" customHeight="true" hidden="false" ht="42" outlineLevel="0" r="2">
      <c r="A2" s="8"/>
      <c r="B2" s="8"/>
      <c r="C2" s="9"/>
      <c r="D2" s="9"/>
      <c r="E2" s="9"/>
      <c r="F2" s="9"/>
      <c r="G2" s="9"/>
      <c r="H2" s="9"/>
      <c r="I2" s="9"/>
      <c r="J2" s="13" t="s">
        <v>3</v>
      </c>
      <c r="K2" s="13"/>
      <c r="L2" s="14" t="s">
        <v>4</v>
      </c>
      <c r="M2" s="14"/>
      <c r="N2" s="14"/>
      <c r="O2" s="12"/>
      <c r="P2" s="12"/>
    </row>
    <row collapsed="false" customFormat="false" customHeight="true" hidden="false" ht="42" outlineLevel="0" r="3">
      <c r="A3" s="8"/>
      <c r="B3" s="8"/>
      <c r="C3" s="15" t="s">
        <v>5</v>
      </c>
      <c r="D3" s="15"/>
      <c r="E3" s="15"/>
      <c r="F3" s="15"/>
      <c r="G3" s="15"/>
      <c r="H3" s="15"/>
      <c r="I3" s="15"/>
      <c r="J3" s="13" t="s">
        <v>6</v>
      </c>
      <c r="K3" s="13"/>
      <c r="L3" s="14" t="s">
        <v>7</v>
      </c>
      <c r="M3" s="14"/>
      <c r="N3" s="14"/>
      <c r="O3" s="12"/>
      <c r="P3" s="12"/>
    </row>
    <row collapsed="false" customFormat="false" customHeight="true" hidden="false" ht="42" outlineLevel="0" r="4">
      <c r="A4" s="8"/>
      <c r="B4" s="8"/>
      <c r="C4" s="15"/>
      <c r="D4" s="15"/>
      <c r="E4" s="15"/>
      <c r="F4" s="15"/>
      <c r="G4" s="15"/>
      <c r="H4" s="15"/>
      <c r="I4" s="15"/>
      <c r="J4" s="16" t="s">
        <v>8</v>
      </c>
      <c r="K4" s="16"/>
      <c r="L4" s="17"/>
      <c r="M4" s="17"/>
      <c r="N4" s="17"/>
      <c r="O4" s="12"/>
      <c r="P4" s="12"/>
    </row>
    <row collapsed="false" customFormat="false" customHeight="true" hidden="false" ht="8.25" outlineLevel="0" r="5">
      <c r="B5" s="18"/>
      <c r="C5" s="19"/>
      <c r="D5" s="19"/>
      <c r="E5" s="18"/>
      <c r="F5" s="18"/>
      <c r="G5" s="18"/>
      <c r="H5" s="18"/>
      <c r="I5" s="18"/>
      <c r="J5" s="18"/>
      <c r="K5" s="18"/>
      <c r="L5" s="18"/>
      <c r="M5" s="18"/>
      <c r="N5" s="20"/>
      <c r="O5" s="20"/>
      <c r="P5" s="18"/>
    </row>
    <row collapsed="false" customFormat="false" customHeight="true" hidden="false" ht="27" outlineLevel="0" r="6">
      <c r="A6" s="21" t="s">
        <v>9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collapsed="false" customFormat="false" customHeight="true" hidden="false" ht="27" outlineLevel="0" r="7">
      <c r="A7" s="21" t="s">
        <v>10</v>
      </c>
      <c r="B7" s="21"/>
      <c r="C7" s="23" t="s">
        <v>11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collapsed="false" customFormat="false" customHeight="true" hidden="false" ht="18" outlineLevel="0" r="8">
      <c r="A8" s="24" t="s">
        <v>12</v>
      </c>
      <c r="B8" s="24"/>
      <c r="C8" s="25" t="s">
        <v>13</v>
      </c>
      <c r="D8" s="25"/>
      <c r="E8" s="25"/>
      <c r="F8" s="26"/>
      <c r="G8" s="26"/>
      <c r="H8" s="26"/>
      <c r="I8" s="26"/>
      <c r="J8" s="26"/>
      <c r="K8" s="26"/>
      <c r="L8" s="26"/>
      <c r="M8" s="26"/>
      <c r="N8" s="27" t="s">
        <v>14</v>
      </c>
      <c r="O8" s="27"/>
      <c r="P8" s="27"/>
    </row>
    <row collapsed="false" customFormat="false" customHeight="true" hidden="false" ht="18" outlineLevel="0" r="9">
      <c r="A9" s="24"/>
      <c r="B9" s="24"/>
      <c r="C9" s="28" t="s">
        <v>15</v>
      </c>
      <c r="D9" s="28"/>
      <c r="E9" s="28"/>
      <c r="F9" s="26"/>
      <c r="G9" s="26"/>
      <c r="H9" s="26"/>
      <c r="I9" s="26"/>
      <c r="J9" s="26"/>
      <c r="K9" s="26"/>
      <c r="L9" s="26"/>
      <c r="M9" s="26"/>
      <c r="N9" s="27"/>
      <c r="O9" s="27"/>
      <c r="P9" s="27"/>
    </row>
    <row collapsed="false" customFormat="false" customHeight="true" hidden="false" ht="18" outlineLevel="0" r="10">
      <c r="A10" s="24"/>
      <c r="B10" s="24"/>
      <c r="C10" s="29" t="s">
        <v>16</v>
      </c>
      <c r="D10" s="29"/>
      <c r="E10" s="29"/>
      <c r="F10" s="30"/>
      <c r="G10" s="30"/>
      <c r="H10" s="30"/>
      <c r="I10" s="30"/>
      <c r="J10" s="31"/>
      <c r="K10" s="31"/>
      <c r="L10" s="31"/>
      <c r="M10" s="31"/>
      <c r="N10" s="32" t="n">
        <v>100000</v>
      </c>
      <c r="O10" s="32"/>
      <c r="P10" s="32"/>
    </row>
    <row collapsed="false" customFormat="false" customHeight="true" hidden="false" ht="18" outlineLevel="0" r="11">
      <c r="A11" s="24"/>
      <c r="B11" s="24"/>
      <c r="C11" s="29" t="s">
        <v>17</v>
      </c>
      <c r="D11" s="29"/>
      <c r="E11" s="33"/>
      <c r="F11" s="34" t="s">
        <v>18</v>
      </c>
      <c r="G11" s="34"/>
      <c r="H11" s="34" t="s">
        <v>19</v>
      </c>
      <c r="I11" s="34"/>
      <c r="J11" s="30" t="s">
        <v>20</v>
      </c>
      <c r="K11" s="30"/>
      <c r="L11" s="35" t="s">
        <v>21</v>
      </c>
      <c r="M11" s="36"/>
      <c r="N11" s="32"/>
      <c r="O11" s="32"/>
      <c r="P11" s="32"/>
    </row>
    <row collapsed="false" customFormat="false" customHeight="true" hidden="false" ht="18" outlineLevel="0" r="12">
      <c r="A12" s="24"/>
      <c r="B12" s="24"/>
      <c r="C12" s="28" t="s">
        <v>22</v>
      </c>
      <c r="D12" s="28"/>
      <c r="E12" s="28"/>
      <c r="F12" s="37" t="n">
        <v>0</v>
      </c>
      <c r="G12" s="37"/>
      <c r="H12" s="37" t="n">
        <v>0</v>
      </c>
      <c r="I12" s="37"/>
      <c r="J12" s="37" t="n">
        <v>0</v>
      </c>
      <c r="K12" s="37"/>
      <c r="L12" s="37" t="n">
        <v>0</v>
      </c>
      <c r="M12" s="37"/>
      <c r="N12" s="32"/>
      <c r="O12" s="32"/>
      <c r="P12" s="32"/>
    </row>
    <row collapsed="false" customFormat="false" customHeight="true" hidden="false" ht="18" outlineLevel="0" r="13">
      <c r="A13" s="24"/>
      <c r="B13" s="24"/>
      <c r="C13" s="28" t="s">
        <v>23</v>
      </c>
      <c r="D13" s="28"/>
      <c r="E13" s="28"/>
      <c r="F13" s="30" t="s">
        <v>24</v>
      </c>
      <c r="G13" s="30"/>
      <c r="H13" s="30" t="s">
        <v>25</v>
      </c>
      <c r="I13" s="30"/>
      <c r="J13" s="30" t="s">
        <v>26</v>
      </c>
      <c r="K13" s="30"/>
      <c r="L13" s="38" t="s">
        <v>21</v>
      </c>
      <c r="M13" s="39"/>
      <c r="N13" s="32"/>
      <c r="O13" s="32"/>
      <c r="P13" s="32"/>
    </row>
    <row collapsed="false" customFormat="false" customHeight="true" hidden="false" ht="18.75" outlineLevel="0" r="14">
      <c r="A14" s="24"/>
      <c r="B14" s="24"/>
      <c r="C14" s="28" t="s">
        <v>22</v>
      </c>
      <c r="D14" s="28"/>
      <c r="E14" s="28"/>
      <c r="F14" s="37" t="n">
        <v>0</v>
      </c>
      <c r="G14" s="37"/>
      <c r="H14" s="37" t="n">
        <v>0</v>
      </c>
      <c r="I14" s="37"/>
      <c r="J14" s="37" t="n">
        <v>0</v>
      </c>
      <c r="K14" s="37"/>
      <c r="L14" s="40" t="n">
        <v>0</v>
      </c>
      <c r="M14" s="40"/>
      <c r="N14" s="32"/>
      <c r="O14" s="32"/>
      <c r="P14" s="32"/>
    </row>
    <row collapsed="false" customFormat="false" customHeight="true" hidden="false" ht="8.25" outlineLevel="0" r="15">
      <c r="A15" s="19"/>
      <c r="B15" s="18"/>
      <c r="C15" s="19"/>
      <c r="D15" s="19"/>
      <c r="E15" s="41"/>
      <c r="F15" s="19"/>
      <c r="G15" s="41"/>
      <c r="H15" s="19"/>
      <c r="I15" s="19"/>
      <c r="J15" s="19"/>
      <c r="K15" s="19"/>
      <c r="L15" s="19"/>
      <c r="M15" s="19"/>
      <c r="N15" s="42"/>
      <c r="O15" s="42"/>
      <c r="P15" s="19"/>
    </row>
    <row collapsed="false" customFormat="false" customHeight="true" hidden="false" ht="32.25" outlineLevel="0" r="16">
      <c r="A16" s="43" t="s">
        <v>27</v>
      </c>
      <c r="B16" s="44" t="s">
        <v>28</v>
      </c>
      <c r="C16" s="44"/>
      <c r="D16" s="43" t="s">
        <v>29</v>
      </c>
      <c r="E16" s="45" t="s">
        <v>30</v>
      </c>
      <c r="F16" s="45"/>
      <c r="G16" s="45"/>
      <c r="H16" s="45"/>
      <c r="I16" s="43" t="s">
        <v>31</v>
      </c>
      <c r="J16" s="43"/>
      <c r="K16" s="43"/>
      <c r="L16" s="43"/>
      <c r="M16" s="43" t="s">
        <v>32</v>
      </c>
      <c r="N16" s="43" t="s">
        <v>33</v>
      </c>
      <c r="O16" s="43"/>
      <c r="P16" s="43"/>
    </row>
    <row collapsed="false" customFormat="false" customHeight="true" hidden="false" ht="24.95" outlineLevel="0" r="17">
      <c r="A17" s="43"/>
      <c r="B17" s="44"/>
      <c r="C17" s="44"/>
      <c r="D17" s="43"/>
      <c r="E17" s="45" t="s">
        <v>34</v>
      </c>
      <c r="F17" s="43" t="s">
        <v>35</v>
      </c>
      <c r="G17" s="43" t="s">
        <v>36</v>
      </c>
      <c r="H17" s="43" t="s">
        <v>37</v>
      </c>
      <c r="I17" s="43" t="s">
        <v>34</v>
      </c>
      <c r="J17" s="43" t="s">
        <v>35</v>
      </c>
      <c r="K17" s="43" t="s">
        <v>36</v>
      </c>
      <c r="L17" s="43" t="s">
        <v>37</v>
      </c>
      <c r="M17" s="43"/>
      <c r="N17" s="43"/>
      <c r="O17" s="43"/>
      <c r="P17" s="43"/>
    </row>
    <row collapsed="false" customFormat="false" customHeight="true" hidden="false" ht="24.95" outlineLevel="0" r="18">
      <c r="A18" s="43"/>
      <c r="B18" s="44"/>
      <c r="C18" s="44"/>
      <c r="D18" s="43"/>
      <c r="E18" s="46" t="inlineStr">
        <f aca="false">MIN(E19:E86)</f>
        <is>
          <t/>
        </is>
      </c>
      <c r="F18" s="47" t="inlineStr">
        <f aca="false">MAX(F19:F86)</f>
        <is>
          <t/>
        </is>
      </c>
      <c r="G18" s="48" t="n">
        <f aca="false">SUM(G19:G86)</f>
        <v>100000</v>
      </c>
      <c r="H18" s="49" t="n">
        <f aca="false">SUM(H19:H86)</f>
        <v>0</v>
      </c>
      <c r="I18" s="47" t="n">
        <f aca="false">MIN(I19:I86)</f>
        <v>0</v>
      </c>
      <c r="J18" s="47" t="n">
        <f aca="false">MAX(J19:J86)</f>
        <v>0</v>
      </c>
      <c r="K18" s="48" t="n">
        <f aca="false">SUM(K19:K86)</f>
        <v>0</v>
      </c>
      <c r="L18" s="49" t="n">
        <f aca="false">SUM(L19:L86)</f>
        <v>0</v>
      </c>
      <c r="M18" s="43"/>
      <c r="N18" s="43"/>
      <c r="O18" s="43"/>
      <c r="P18" s="43"/>
    </row>
    <row collapsed="false" customFormat="true" customHeight="true" hidden="false" ht="30.75" outlineLevel="0" r="19" s="61">
      <c r="A19" s="50" t="n">
        <v>1</v>
      </c>
      <c r="B19" s="51" t="s">
        <v>38</v>
      </c>
      <c r="C19" s="51"/>
      <c r="D19" s="52" t="s">
        <v>39</v>
      </c>
      <c r="E19" s="53" t="n">
        <v>41393.3333333333</v>
      </c>
      <c r="F19" s="53" t="n">
        <v>41403.7083333333</v>
      </c>
      <c r="G19" s="54" t="n">
        <v>9600</v>
      </c>
      <c r="H19" s="55"/>
      <c r="I19" s="56"/>
      <c r="J19" s="56"/>
      <c r="K19" s="54"/>
      <c r="L19" s="55"/>
      <c r="M19" s="57"/>
      <c r="N19" s="58"/>
      <c r="O19" s="59"/>
      <c r="P19" s="60"/>
    </row>
    <row collapsed="false" customFormat="true" customHeight="true" hidden="false" ht="30.75" outlineLevel="0" r="20" s="61">
      <c r="A20" s="62" t="s">
        <v>40</v>
      </c>
      <c r="B20" s="63" t="s">
        <v>41</v>
      </c>
      <c r="C20" s="63"/>
      <c r="D20" s="64" t="s">
        <v>39</v>
      </c>
      <c r="E20" s="65" t="n">
        <v>41393.3333333333</v>
      </c>
      <c r="F20" s="65" t="n">
        <v>41395.7083333333</v>
      </c>
      <c r="G20" s="66"/>
      <c r="H20" s="55"/>
      <c r="I20" s="56"/>
      <c r="J20" s="56"/>
      <c r="K20" s="54"/>
      <c r="L20" s="67"/>
      <c r="M20" s="57"/>
      <c r="N20" s="58"/>
      <c r="O20" s="59"/>
      <c r="P20" s="60"/>
    </row>
    <row collapsed="false" customFormat="true" customHeight="true" hidden="false" ht="30.75" outlineLevel="0" r="21" s="61">
      <c r="A21" s="62" t="s">
        <v>42</v>
      </c>
      <c r="B21" s="63" t="s">
        <v>43</v>
      </c>
      <c r="C21" s="63"/>
      <c r="D21" s="64" t="s">
        <v>39</v>
      </c>
      <c r="E21" s="65" t="n">
        <v>41396.3333333333</v>
      </c>
      <c r="F21" s="65" t="n">
        <v>41397.7083333333</v>
      </c>
      <c r="G21" s="66"/>
      <c r="H21" s="55"/>
      <c r="I21" s="56"/>
      <c r="J21" s="56"/>
      <c r="K21" s="54"/>
      <c r="L21" s="67"/>
      <c r="M21" s="57"/>
      <c r="N21" s="58"/>
      <c r="O21" s="59"/>
      <c r="P21" s="60"/>
    </row>
    <row collapsed="false" customFormat="true" customHeight="true" hidden="false" ht="30.75" outlineLevel="0" r="22" s="61">
      <c r="A22" s="62" t="s">
        <v>44</v>
      </c>
      <c r="B22" s="63" t="s">
        <v>45</v>
      </c>
      <c r="C22" s="63"/>
      <c r="D22" s="64" t="s">
        <v>39</v>
      </c>
      <c r="E22" s="65" t="n">
        <v>41400.3333333333</v>
      </c>
      <c r="F22" s="65" t="n">
        <v>41401.7083333333</v>
      </c>
      <c r="G22" s="66"/>
      <c r="H22" s="55"/>
      <c r="I22" s="56"/>
      <c r="J22" s="56"/>
      <c r="K22" s="54"/>
      <c r="L22" s="67"/>
      <c r="M22" s="57"/>
      <c r="N22" s="58"/>
      <c r="O22" s="59"/>
      <c r="P22" s="60"/>
    </row>
    <row collapsed="false" customFormat="true" customHeight="true" hidden="false" ht="30.75" outlineLevel="0" r="23" s="61">
      <c r="A23" s="62" t="s">
        <v>46</v>
      </c>
      <c r="B23" s="63" t="s">
        <v>47</v>
      </c>
      <c r="C23" s="63"/>
      <c r="D23" s="64" t="s">
        <v>39</v>
      </c>
      <c r="E23" s="65" t="n">
        <v>41402.3333333333</v>
      </c>
      <c r="F23" s="65" t="n">
        <v>41403.7083333333</v>
      </c>
      <c r="G23" s="66"/>
      <c r="H23" s="55"/>
      <c r="I23" s="56"/>
      <c r="J23" s="56"/>
      <c r="K23" s="54"/>
      <c r="L23" s="67"/>
      <c r="M23" s="57"/>
      <c r="N23" s="58"/>
      <c r="O23" s="59"/>
      <c r="P23" s="60"/>
    </row>
    <row collapsed="false" customFormat="true" customHeight="true" hidden="false" ht="30.75" outlineLevel="0" r="24" s="61">
      <c r="A24" s="50" t="n">
        <v>2</v>
      </c>
      <c r="B24" s="51" t="s">
        <v>48</v>
      </c>
      <c r="C24" s="51"/>
      <c r="D24" s="52" t="s">
        <v>39</v>
      </c>
      <c r="E24" s="53" t="n">
        <v>41404.3333333333</v>
      </c>
      <c r="F24" s="53" t="n">
        <v>41425.7083333333</v>
      </c>
      <c r="G24" s="54"/>
      <c r="H24" s="55"/>
      <c r="I24" s="56"/>
      <c r="J24" s="56"/>
      <c r="K24" s="54"/>
      <c r="L24" s="55"/>
      <c r="M24" s="57"/>
      <c r="N24" s="58"/>
      <c r="O24" s="59"/>
      <c r="P24" s="60"/>
    </row>
    <row collapsed="false" customFormat="true" customHeight="true" hidden="false" ht="30.75" outlineLevel="0" r="25" s="61">
      <c r="A25" s="50" t="n">
        <v>3</v>
      </c>
      <c r="B25" s="51" t="s">
        <v>49</v>
      </c>
      <c r="C25" s="51"/>
      <c r="D25" s="52" t="s">
        <v>39</v>
      </c>
      <c r="E25" s="53" t="n">
        <v>41418.3333333333</v>
      </c>
      <c r="F25" s="53" t="n">
        <v>41467.7083333333</v>
      </c>
      <c r="G25" s="54"/>
      <c r="H25" s="55"/>
      <c r="I25" s="56"/>
      <c r="J25" s="56"/>
      <c r="K25" s="54"/>
      <c r="L25" s="55"/>
      <c r="M25" s="57"/>
      <c r="N25" s="58"/>
      <c r="O25" s="59"/>
      <c r="P25" s="60"/>
      <c r="AD25" s="68"/>
      <c r="AE25" s="68"/>
      <c r="AF25" s="68"/>
      <c r="AG25" s="68"/>
      <c r="AJ25" s="69"/>
    </row>
    <row collapsed="false" customFormat="true" customHeight="true" hidden="false" ht="30.75" outlineLevel="0" r="26" s="61">
      <c r="A26" s="62" t="s">
        <v>50</v>
      </c>
      <c r="B26" s="63" t="s">
        <v>51</v>
      </c>
      <c r="C26" s="63"/>
      <c r="D26" s="64" t="s">
        <v>39</v>
      </c>
      <c r="E26" s="65" t="n">
        <v>41418.3333333333</v>
      </c>
      <c r="F26" s="65" t="n">
        <v>41425.7083333333</v>
      </c>
      <c r="G26" s="66"/>
      <c r="H26" s="55"/>
      <c r="I26" s="56"/>
      <c r="J26" s="56"/>
      <c r="K26" s="54"/>
      <c r="L26" s="67"/>
      <c r="M26" s="57"/>
      <c r="N26" s="58"/>
      <c r="O26" s="59"/>
      <c r="P26" s="60"/>
      <c r="AD26" s="68"/>
      <c r="AE26" s="68"/>
      <c r="AF26" s="68"/>
      <c r="AG26" s="68"/>
      <c r="AJ26" s="69"/>
    </row>
    <row collapsed="false" customFormat="true" customHeight="true" hidden="false" ht="30.75" outlineLevel="0" r="27" s="61">
      <c r="A27" s="62" t="s">
        <v>52</v>
      </c>
      <c r="B27" s="63" t="s">
        <v>53</v>
      </c>
      <c r="C27" s="63"/>
      <c r="D27" s="64" t="s">
        <v>39</v>
      </c>
      <c r="E27" s="65" t="n">
        <v>41428.3333333333</v>
      </c>
      <c r="F27" s="65" t="n">
        <v>41430.7083333333</v>
      </c>
      <c r="G27" s="66"/>
      <c r="H27" s="55"/>
      <c r="I27" s="56"/>
      <c r="J27" s="56"/>
      <c r="K27" s="54"/>
      <c r="L27" s="67"/>
      <c r="M27" s="57"/>
      <c r="N27" s="58"/>
      <c r="O27" s="59"/>
      <c r="P27" s="60"/>
      <c r="AD27" s="68"/>
      <c r="AE27" s="68"/>
      <c r="AF27" s="68"/>
      <c r="AG27" s="68"/>
      <c r="AJ27" s="69"/>
    </row>
    <row collapsed="false" customFormat="true" customHeight="true" hidden="false" ht="30.75" outlineLevel="0" r="28" s="61">
      <c r="A28" s="62" t="s">
        <v>54</v>
      </c>
      <c r="B28" s="63" t="s">
        <v>55</v>
      </c>
      <c r="C28" s="63"/>
      <c r="D28" s="64" t="s">
        <v>39</v>
      </c>
      <c r="E28" s="65" t="n">
        <v>41428.3333333333</v>
      </c>
      <c r="F28" s="65" t="n">
        <v>41446.7083333333</v>
      </c>
      <c r="G28" s="66"/>
      <c r="H28" s="55"/>
      <c r="I28" s="56"/>
      <c r="J28" s="56"/>
      <c r="K28" s="54"/>
      <c r="L28" s="67"/>
      <c r="M28" s="57"/>
      <c r="N28" s="58"/>
      <c r="O28" s="59"/>
      <c r="P28" s="60"/>
      <c r="AD28" s="68"/>
      <c r="AE28" s="68"/>
      <c r="AF28" s="68"/>
      <c r="AG28" s="68"/>
      <c r="AJ28" s="69"/>
    </row>
    <row collapsed="false" customFormat="true" customHeight="true" hidden="false" ht="30.75" outlineLevel="0" r="29" s="61">
      <c r="A29" s="62" t="s">
        <v>56</v>
      </c>
      <c r="B29" s="63" t="s">
        <v>57</v>
      </c>
      <c r="C29" s="63"/>
      <c r="D29" s="64" t="s">
        <v>39</v>
      </c>
      <c r="E29" s="65" t="n">
        <v>41428.3333333333</v>
      </c>
      <c r="F29" s="65" t="n">
        <v>41467.7083333333</v>
      </c>
      <c r="G29" s="66"/>
      <c r="H29" s="55"/>
      <c r="I29" s="56"/>
      <c r="J29" s="56"/>
      <c r="K29" s="54"/>
      <c r="L29" s="67"/>
      <c r="M29" s="57"/>
      <c r="N29" s="58"/>
      <c r="O29" s="59"/>
      <c r="P29" s="60"/>
      <c r="AD29" s="68"/>
      <c r="AE29" s="68"/>
      <c r="AF29" s="68"/>
      <c r="AG29" s="68"/>
      <c r="AJ29" s="69"/>
    </row>
    <row collapsed="false" customFormat="true" customHeight="true" hidden="false" ht="30.75" outlineLevel="0" r="30" s="61">
      <c r="A30" s="50" t="n">
        <v>4</v>
      </c>
      <c r="B30" s="51" t="s">
        <v>58</v>
      </c>
      <c r="C30" s="51"/>
      <c r="D30" s="52" t="s">
        <v>39</v>
      </c>
      <c r="E30" s="53" t="n">
        <v>41394.3333333333</v>
      </c>
      <c r="F30" s="53" t="n">
        <v>41450.7083333333</v>
      </c>
      <c r="G30" s="54" t="n">
        <v>25400</v>
      </c>
      <c r="H30" s="55"/>
      <c r="I30" s="56"/>
      <c r="J30" s="56"/>
      <c r="K30" s="54"/>
      <c r="L30" s="55"/>
      <c r="M30" s="57"/>
      <c r="N30" s="58"/>
      <c r="O30" s="59"/>
      <c r="P30" s="60"/>
      <c r="AD30" s="68"/>
      <c r="AE30" s="68"/>
      <c r="AF30" s="68"/>
      <c r="AG30" s="68"/>
      <c r="AJ30" s="69"/>
    </row>
    <row collapsed="false" customFormat="true" customHeight="true" hidden="false" ht="30.75" outlineLevel="0" r="31" s="61">
      <c r="A31" s="62" t="s">
        <v>59</v>
      </c>
      <c r="B31" s="63" t="s">
        <v>60</v>
      </c>
      <c r="C31" s="63"/>
      <c r="D31" s="64" t="s">
        <v>39</v>
      </c>
      <c r="E31" s="65" t="n">
        <v>41394.3333333333</v>
      </c>
      <c r="F31" s="65" t="n">
        <v>41396.7083333333</v>
      </c>
      <c r="G31" s="66"/>
      <c r="H31" s="55"/>
      <c r="I31" s="56"/>
      <c r="J31" s="56"/>
      <c r="K31" s="54"/>
      <c r="L31" s="67"/>
      <c r="M31" s="57"/>
      <c r="N31" s="58"/>
      <c r="O31" s="59"/>
      <c r="P31" s="60"/>
      <c r="AD31" s="68"/>
      <c r="AE31" s="68"/>
      <c r="AF31" s="68"/>
      <c r="AG31" s="68"/>
      <c r="AJ31" s="69"/>
    </row>
    <row collapsed="false" customFormat="true" customHeight="true" hidden="false" ht="30.75" outlineLevel="0" r="32" s="61">
      <c r="A32" s="62" t="s">
        <v>61</v>
      </c>
      <c r="B32" s="63" t="s">
        <v>62</v>
      </c>
      <c r="C32" s="63"/>
      <c r="D32" s="64" t="s">
        <v>39</v>
      </c>
      <c r="E32" s="65" t="n">
        <v>41397.3333333333</v>
      </c>
      <c r="F32" s="65" t="n">
        <v>41450.7083333333</v>
      </c>
      <c r="G32" s="66"/>
      <c r="H32" s="55"/>
      <c r="I32" s="56"/>
      <c r="J32" s="56"/>
      <c r="K32" s="54"/>
      <c r="L32" s="67"/>
      <c r="M32" s="57"/>
      <c r="N32" s="58"/>
      <c r="O32" s="59"/>
      <c r="P32" s="60"/>
      <c r="AD32" s="68"/>
      <c r="AE32" s="68"/>
      <c r="AF32" s="68"/>
      <c r="AG32" s="68"/>
      <c r="AJ32" s="69"/>
    </row>
    <row collapsed="false" customFormat="true" customHeight="true" hidden="false" ht="30.75" outlineLevel="0" r="33" s="61">
      <c r="A33" s="62" t="s">
        <v>63</v>
      </c>
      <c r="B33" s="63" t="s">
        <v>64</v>
      </c>
      <c r="C33" s="63"/>
      <c r="D33" s="64" t="s">
        <v>39</v>
      </c>
      <c r="E33" s="65" t="n">
        <v>41397.3333333333</v>
      </c>
      <c r="F33" s="65" t="n">
        <v>41410.7083333333</v>
      </c>
      <c r="G33" s="66"/>
      <c r="H33" s="55"/>
      <c r="I33" s="56"/>
      <c r="J33" s="56"/>
      <c r="K33" s="54"/>
      <c r="L33" s="67"/>
      <c r="M33" s="57" t="s">
        <v>65</v>
      </c>
      <c r="N33" s="58"/>
      <c r="O33" s="59"/>
      <c r="P33" s="60"/>
      <c r="AD33" s="68"/>
      <c r="AE33" s="68"/>
      <c r="AF33" s="68"/>
      <c r="AG33" s="68"/>
      <c r="AJ33" s="69"/>
    </row>
    <row collapsed="false" customFormat="true" customHeight="true" hidden="false" ht="30.75" outlineLevel="0" r="34" s="61">
      <c r="A34" s="62" t="s">
        <v>66</v>
      </c>
      <c r="B34" s="63" t="s">
        <v>67</v>
      </c>
      <c r="C34" s="63"/>
      <c r="D34" s="64" t="s">
        <v>39</v>
      </c>
      <c r="E34" s="65" t="n">
        <v>41411.3333333333</v>
      </c>
      <c r="F34" s="65" t="n">
        <v>41417.7083333333</v>
      </c>
      <c r="G34" s="66"/>
      <c r="H34" s="55"/>
      <c r="I34" s="56"/>
      <c r="J34" s="56"/>
      <c r="K34" s="54"/>
      <c r="L34" s="67"/>
      <c r="M34" s="57" t="s">
        <v>65</v>
      </c>
      <c r="N34" s="58"/>
      <c r="O34" s="59"/>
      <c r="P34" s="60"/>
      <c r="AD34" s="68"/>
      <c r="AE34" s="68"/>
      <c r="AF34" s="68"/>
      <c r="AG34" s="68"/>
      <c r="AJ34" s="69"/>
    </row>
    <row collapsed="false" customFormat="true" customHeight="true" hidden="false" ht="30.75" outlineLevel="0" r="35" s="61">
      <c r="A35" s="62" t="s">
        <v>68</v>
      </c>
      <c r="B35" s="63" t="s">
        <v>69</v>
      </c>
      <c r="C35" s="63"/>
      <c r="D35" s="64" t="s">
        <v>39</v>
      </c>
      <c r="E35" s="65" t="n">
        <v>41418.3333333333</v>
      </c>
      <c r="F35" s="65" t="n">
        <v>41422.7083333333</v>
      </c>
      <c r="G35" s="66"/>
      <c r="H35" s="55"/>
      <c r="I35" s="56"/>
      <c r="J35" s="56"/>
      <c r="K35" s="54"/>
      <c r="L35" s="67"/>
      <c r="M35" s="57" t="s">
        <v>65</v>
      </c>
      <c r="N35" s="58"/>
      <c r="O35" s="59"/>
      <c r="P35" s="60"/>
      <c r="AD35" s="68"/>
      <c r="AE35" s="68"/>
      <c r="AF35" s="68"/>
      <c r="AG35" s="68"/>
      <c r="AJ35" s="69"/>
    </row>
    <row collapsed="false" customFormat="true" customHeight="true" hidden="false" ht="30.75" outlineLevel="0" r="36" s="61">
      <c r="A36" s="62" t="s">
        <v>70</v>
      </c>
      <c r="B36" s="63" t="s">
        <v>71</v>
      </c>
      <c r="C36" s="63"/>
      <c r="D36" s="64" t="s">
        <v>39</v>
      </c>
      <c r="E36" s="65" t="n">
        <v>41423.3333333333</v>
      </c>
      <c r="F36" s="65" t="n">
        <v>41429.7083333333</v>
      </c>
      <c r="G36" s="66"/>
      <c r="H36" s="55"/>
      <c r="I36" s="56"/>
      <c r="J36" s="56"/>
      <c r="K36" s="54"/>
      <c r="L36" s="67"/>
      <c r="M36" s="57" t="s">
        <v>65</v>
      </c>
      <c r="N36" s="58"/>
      <c r="O36" s="59"/>
      <c r="P36" s="60"/>
      <c r="AD36" s="68"/>
      <c r="AE36" s="68"/>
      <c r="AF36" s="68"/>
      <c r="AG36" s="68"/>
      <c r="AJ36" s="69"/>
    </row>
    <row collapsed="false" customFormat="true" customHeight="true" hidden="false" ht="30.75" outlineLevel="0" r="37" s="61">
      <c r="A37" s="62" t="s">
        <v>72</v>
      </c>
      <c r="B37" s="63" t="s">
        <v>73</v>
      </c>
      <c r="C37" s="63"/>
      <c r="D37" s="64" t="s">
        <v>39</v>
      </c>
      <c r="E37" s="65" t="n">
        <v>41430.3333333333</v>
      </c>
      <c r="F37" s="65" t="n">
        <v>41436.7083333333</v>
      </c>
      <c r="G37" s="66"/>
      <c r="H37" s="55"/>
      <c r="I37" s="56"/>
      <c r="J37" s="56"/>
      <c r="K37" s="54"/>
      <c r="L37" s="67"/>
      <c r="M37" s="57" t="s">
        <v>65</v>
      </c>
      <c r="N37" s="58"/>
      <c r="O37" s="59"/>
      <c r="P37" s="60"/>
      <c r="AD37" s="68"/>
      <c r="AE37" s="68"/>
      <c r="AF37" s="68"/>
      <c r="AG37" s="68"/>
      <c r="AJ37" s="69"/>
    </row>
    <row collapsed="false" customFormat="true" customHeight="true" hidden="false" ht="30.75" outlineLevel="0" r="38" s="61">
      <c r="A38" s="62" t="s">
        <v>74</v>
      </c>
      <c r="B38" s="63" t="s">
        <v>75</v>
      </c>
      <c r="C38" s="63"/>
      <c r="D38" s="64" t="s">
        <v>39</v>
      </c>
      <c r="E38" s="65" t="n">
        <v>41437.3333333333</v>
      </c>
      <c r="F38" s="65" t="n">
        <v>41443.7083333333</v>
      </c>
      <c r="G38" s="66"/>
      <c r="H38" s="55"/>
      <c r="I38" s="56"/>
      <c r="J38" s="56"/>
      <c r="K38" s="54"/>
      <c r="L38" s="67"/>
      <c r="M38" s="57" t="s">
        <v>65</v>
      </c>
      <c r="N38" s="58"/>
      <c r="O38" s="59"/>
      <c r="P38" s="60"/>
      <c r="AD38" s="68"/>
      <c r="AE38" s="68"/>
      <c r="AF38" s="68"/>
      <c r="AG38" s="68"/>
      <c r="AJ38" s="69"/>
    </row>
    <row collapsed="false" customFormat="true" customHeight="true" hidden="false" ht="30.75" outlineLevel="0" r="39" s="61">
      <c r="A39" s="62" t="s">
        <v>76</v>
      </c>
      <c r="B39" s="63" t="s">
        <v>77</v>
      </c>
      <c r="C39" s="63"/>
      <c r="D39" s="64" t="s">
        <v>39</v>
      </c>
      <c r="E39" s="65" t="n">
        <v>41444.3333333333</v>
      </c>
      <c r="F39" s="65" t="n">
        <v>41450.7083333333</v>
      </c>
      <c r="G39" s="66"/>
      <c r="H39" s="55"/>
      <c r="I39" s="56"/>
      <c r="J39" s="56"/>
      <c r="K39" s="54"/>
      <c r="L39" s="67"/>
      <c r="M39" s="57"/>
      <c r="N39" s="58"/>
      <c r="O39" s="59"/>
      <c r="P39" s="60"/>
      <c r="AD39" s="68"/>
      <c r="AE39" s="68"/>
      <c r="AF39" s="68"/>
      <c r="AG39" s="68"/>
      <c r="AJ39" s="69"/>
    </row>
    <row collapsed="false" customFormat="true" customHeight="true" hidden="false" ht="30.75" outlineLevel="0" r="40" s="61">
      <c r="A40" s="62" t="s">
        <v>78</v>
      </c>
      <c r="B40" s="63" t="s">
        <v>79</v>
      </c>
      <c r="C40" s="63"/>
      <c r="D40" s="64" t="s">
        <v>39</v>
      </c>
      <c r="E40" s="65" t="n">
        <v>41451.3333333333</v>
      </c>
      <c r="F40" s="65" t="n">
        <v>41459.7083333333</v>
      </c>
      <c r="G40" s="66"/>
      <c r="H40" s="55"/>
      <c r="I40" s="56"/>
      <c r="J40" s="56"/>
      <c r="K40" s="54"/>
      <c r="L40" s="67"/>
      <c r="M40" s="57"/>
      <c r="N40" s="58"/>
      <c r="O40" s="59"/>
      <c r="P40" s="60"/>
      <c r="AD40" s="68"/>
      <c r="AE40" s="68"/>
      <c r="AF40" s="68"/>
      <c r="AG40" s="68"/>
      <c r="AJ40" s="69"/>
    </row>
    <row collapsed="false" customFormat="true" customHeight="true" hidden="false" ht="30.75" outlineLevel="0" r="41" s="61">
      <c r="A41" s="62" t="s">
        <v>80</v>
      </c>
      <c r="B41" s="63" t="s">
        <v>81</v>
      </c>
      <c r="C41" s="63"/>
      <c r="D41" s="64" t="s">
        <v>39</v>
      </c>
      <c r="E41" s="65" t="n">
        <v>41460.3333333333</v>
      </c>
      <c r="F41" s="65" t="n">
        <v>41466.7083333333</v>
      </c>
      <c r="G41" s="66"/>
      <c r="H41" s="55"/>
      <c r="I41" s="56"/>
      <c r="J41" s="56"/>
      <c r="K41" s="54"/>
      <c r="L41" s="67"/>
      <c r="M41" s="57"/>
      <c r="N41" s="58"/>
      <c r="O41" s="59"/>
      <c r="P41" s="60"/>
      <c r="AD41" s="68"/>
      <c r="AE41" s="68"/>
      <c r="AF41" s="68"/>
      <c r="AG41" s="68"/>
      <c r="AJ41" s="69"/>
    </row>
    <row collapsed="false" customFormat="true" customHeight="true" hidden="false" ht="30.75" outlineLevel="0" r="42" s="61">
      <c r="A42" s="50" t="n">
        <v>5</v>
      </c>
      <c r="B42" s="51" t="s">
        <v>82</v>
      </c>
      <c r="C42" s="51"/>
      <c r="D42" s="52" t="s">
        <v>39</v>
      </c>
      <c r="E42" s="53" t="n">
        <v>41400.3333333333</v>
      </c>
      <c r="F42" s="53" t="n">
        <v>41439.7083333333</v>
      </c>
      <c r="G42" s="54"/>
      <c r="H42" s="55"/>
      <c r="I42" s="56"/>
      <c r="J42" s="56"/>
      <c r="K42" s="54"/>
      <c r="L42" s="55"/>
      <c r="M42" s="57"/>
      <c r="N42" s="58"/>
      <c r="O42" s="59"/>
      <c r="P42" s="60"/>
      <c r="AD42" s="68"/>
      <c r="AE42" s="68"/>
      <c r="AF42" s="68"/>
      <c r="AG42" s="68"/>
      <c r="AJ42" s="69"/>
    </row>
    <row collapsed="false" customFormat="true" customHeight="true" hidden="false" ht="30.75" outlineLevel="0" r="43" s="61">
      <c r="A43" s="62" t="s">
        <v>83</v>
      </c>
      <c r="B43" s="63" t="s">
        <v>84</v>
      </c>
      <c r="C43" s="63"/>
      <c r="D43" s="64" t="s">
        <v>39</v>
      </c>
      <c r="E43" s="65" t="n">
        <v>41400.3333333333</v>
      </c>
      <c r="F43" s="65" t="n">
        <v>41425.7083333333</v>
      </c>
      <c r="G43" s="66"/>
      <c r="H43" s="55"/>
      <c r="I43" s="56"/>
      <c r="J43" s="56"/>
      <c r="K43" s="54"/>
      <c r="L43" s="67"/>
      <c r="M43" s="57"/>
      <c r="N43" s="58"/>
      <c r="O43" s="59"/>
      <c r="P43" s="60"/>
      <c r="AD43" s="68"/>
      <c r="AE43" s="68"/>
      <c r="AF43" s="68"/>
      <c r="AG43" s="68"/>
      <c r="AJ43" s="69"/>
    </row>
    <row collapsed="false" customFormat="true" customHeight="true" hidden="false" ht="30.75" outlineLevel="0" r="44" s="61">
      <c r="A44" s="62" t="s">
        <v>85</v>
      </c>
      <c r="B44" s="63" t="s">
        <v>86</v>
      </c>
      <c r="C44" s="63"/>
      <c r="D44" s="64" t="s">
        <v>39</v>
      </c>
      <c r="E44" s="65" t="n">
        <v>41428.3333333333</v>
      </c>
      <c r="F44" s="65" t="n">
        <v>41439.7083333333</v>
      </c>
      <c r="G44" s="66"/>
      <c r="H44" s="55"/>
      <c r="I44" s="56"/>
      <c r="J44" s="56"/>
      <c r="K44" s="54"/>
      <c r="L44" s="67"/>
      <c r="M44" s="57"/>
      <c r="N44" s="58"/>
      <c r="O44" s="59"/>
      <c r="P44" s="60"/>
      <c r="AD44" s="68"/>
      <c r="AE44" s="68"/>
      <c r="AF44" s="68"/>
      <c r="AG44" s="68"/>
      <c r="AJ44" s="69"/>
    </row>
    <row collapsed="false" customFormat="true" customHeight="true" hidden="false" ht="30.75" outlineLevel="0" r="45" s="61">
      <c r="A45" s="50" t="n">
        <v>6</v>
      </c>
      <c r="B45" s="51" t="s">
        <v>87</v>
      </c>
      <c r="C45" s="51"/>
      <c r="D45" s="52" t="s">
        <v>39</v>
      </c>
      <c r="E45" s="53" t="n">
        <v>41365.3333333333</v>
      </c>
      <c r="F45" s="53" t="n">
        <v>41470.7083333333</v>
      </c>
      <c r="G45" s="54"/>
      <c r="H45" s="55"/>
      <c r="I45" s="56"/>
      <c r="J45" s="56"/>
      <c r="K45" s="54"/>
      <c r="L45" s="55"/>
      <c r="M45" s="57"/>
      <c r="N45" s="58"/>
      <c r="O45" s="59"/>
      <c r="P45" s="60"/>
      <c r="AD45" s="68"/>
      <c r="AE45" s="68"/>
      <c r="AF45" s="68"/>
      <c r="AG45" s="68"/>
      <c r="AJ45" s="69"/>
    </row>
    <row collapsed="false" customFormat="true" customHeight="true" hidden="false" ht="30.75" outlineLevel="0" r="46" s="61">
      <c r="A46" s="62" t="s">
        <v>88</v>
      </c>
      <c r="B46" s="63" t="s">
        <v>89</v>
      </c>
      <c r="C46" s="63"/>
      <c r="D46" s="64" t="s">
        <v>39</v>
      </c>
      <c r="E46" s="65" t="n">
        <v>41365.3333333333</v>
      </c>
      <c r="F46" s="65" t="n">
        <v>41446.7083333333</v>
      </c>
      <c r="G46" s="66"/>
      <c r="H46" s="55"/>
      <c r="I46" s="56"/>
      <c r="J46" s="56"/>
      <c r="K46" s="54"/>
      <c r="L46" s="67"/>
      <c r="M46" s="57"/>
      <c r="N46" s="58"/>
      <c r="O46" s="59"/>
      <c r="P46" s="60"/>
      <c r="AD46" s="68"/>
      <c r="AE46" s="68"/>
      <c r="AF46" s="68"/>
      <c r="AG46" s="68"/>
      <c r="AJ46" s="69"/>
    </row>
    <row collapsed="false" customFormat="true" customHeight="true" hidden="false" ht="30.75" outlineLevel="0" r="47" s="61">
      <c r="A47" s="62" t="s">
        <v>90</v>
      </c>
      <c r="B47" s="63" t="s">
        <v>91</v>
      </c>
      <c r="C47" s="63"/>
      <c r="D47" s="64" t="s">
        <v>39</v>
      </c>
      <c r="E47" s="65" t="n">
        <v>41428.3333333333</v>
      </c>
      <c r="F47" s="65" t="n">
        <v>41453.7083333333</v>
      </c>
      <c r="G47" s="66"/>
      <c r="H47" s="55"/>
      <c r="I47" s="56"/>
      <c r="J47" s="56"/>
      <c r="K47" s="54"/>
      <c r="L47" s="67"/>
      <c r="M47" s="57"/>
      <c r="N47" s="58"/>
      <c r="O47" s="59"/>
      <c r="P47" s="60"/>
      <c r="AD47" s="68"/>
      <c r="AE47" s="68"/>
      <c r="AF47" s="68"/>
      <c r="AG47" s="68"/>
      <c r="AJ47" s="69"/>
    </row>
    <row collapsed="false" customFormat="true" customHeight="true" hidden="false" ht="30.75" outlineLevel="0" r="48" s="61">
      <c r="A48" s="50" t="n">
        <v>7</v>
      </c>
      <c r="B48" s="51" t="s">
        <v>92</v>
      </c>
      <c r="C48" s="51"/>
      <c r="D48" s="52" t="s">
        <v>39</v>
      </c>
      <c r="E48" s="53" t="n">
        <v>41442.3333333333</v>
      </c>
      <c r="F48" s="53" t="n">
        <v>41460.7083333333</v>
      </c>
      <c r="G48" s="54"/>
      <c r="H48" s="55"/>
      <c r="I48" s="56"/>
      <c r="J48" s="56"/>
      <c r="K48" s="54"/>
      <c r="L48" s="55"/>
      <c r="M48" s="57" t="s">
        <v>65</v>
      </c>
      <c r="N48" s="58"/>
      <c r="O48" s="59"/>
      <c r="P48" s="60"/>
      <c r="AD48" s="68"/>
      <c r="AE48" s="68"/>
      <c r="AF48" s="68"/>
      <c r="AG48" s="68"/>
      <c r="AJ48" s="69"/>
    </row>
    <row collapsed="false" customFormat="true" customHeight="true" hidden="false" ht="30.75" outlineLevel="0" r="49" s="61">
      <c r="A49" s="62" t="s">
        <v>93</v>
      </c>
      <c r="B49" s="63" t="s">
        <v>94</v>
      </c>
      <c r="C49" s="63"/>
      <c r="D49" s="64" t="s">
        <v>39</v>
      </c>
      <c r="E49" s="65" t="n">
        <v>41442.3333333333</v>
      </c>
      <c r="F49" s="65" t="n">
        <v>41460.7083333333</v>
      </c>
      <c r="G49" s="66"/>
      <c r="H49" s="55"/>
      <c r="I49" s="56"/>
      <c r="J49" s="56"/>
      <c r="K49" s="54"/>
      <c r="L49" s="67"/>
      <c r="M49" s="57" t="s">
        <v>65</v>
      </c>
      <c r="N49" s="58"/>
      <c r="O49" s="59"/>
      <c r="P49" s="60"/>
      <c r="AD49" s="68"/>
      <c r="AE49" s="68"/>
      <c r="AF49" s="68"/>
      <c r="AG49" s="68"/>
      <c r="AJ49" s="69"/>
    </row>
    <row collapsed="false" customFormat="true" customHeight="true" hidden="false" ht="30.75" outlineLevel="0" r="50" s="70">
      <c r="A50" s="62" t="s">
        <v>95</v>
      </c>
      <c r="B50" s="63" t="s">
        <v>96</v>
      </c>
      <c r="C50" s="63"/>
      <c r="D50" s="64" t="s">
        <v>39</v>
      </c>
      <c r="E50" s="65" t="n">
        <v>41442.3333333333</v>
      </c>
      <c r="F50" s="65" t="n">
        <v>41460.7083333333</v>
      </c>
      <c r="G50" s="66"/>
      <c r="H50" s="55"/>
      <c r="I50" s="56"/>
      <c r="J50" s="56"/>
      <c r="K50" s="54"/>
      <c r="L50" s="67"/>
      <c r="M50" s="57" t="s">
        <v>65</v>
      </c>
      <c r="N50" s="58"/>
      <c r="O50" s="59"/>
      <c r="P50" s="60"/>
      <c r="AD50" s="71"/>
      <c r="AE50" s="71"/>
      <c r="AF50" s="71"/>
      <c r="AG50" s="71"/>
      <c r="AJ50" s="72"/>
    </row>
    <row collapsed="false" customFormat="true" customHeight="true" hidden="false" ht="30.75" outlineLevel="0" r="51" s="61">
      <c r="A51" s="50" t="n">
        <v>8</v>
      </c>
      <c r="B51" s="51" t="s">
        <v>97</v>
      </c>
      <c r="C51" s="51"/>
      <c r="D51" s="52" t="s">
        <v>39</v>
      </c>
      <c r="E51" s="53" t="n">
        <v>41463.3333333333</v>
      </c>
      <c r="F51" s="53" t="n">
        <v>41470.7083333333</v>
      </c>
      <c r="G51" s="54"/>
      <c r="H51" s="55"/>
      <c r="I51" s="56"/>
      <c r="J51" s="56"/>
      <c r="K51" s="54"/>
      <c r="L51" s="55"/>
      <c r="M51" s="57" t="s">
        <v>65</v>
      </c>
      <c r="N51" s="58"/>
      <c r="O51" s="59"/>
      <c r="P51" s="60"/>
      <c r="AD51" s="68"/>
      <c r="AE51" s="68"/>
      <c r="AF51" s="68"/>
      <c r="AG51" s="68"/>
      <c r="AJ51" s="69"/>
    </row>
    <row collapsed="false" customFormat="true" customHeight="true" hidden="false" ht="30.75" outlineLevel="0" r="52" s="70">
      <c r="A52" s="62" t="s">
        <v>98</v>
      </c>
      <c r="B52" s="63" t="s">
        <v>99</v>
      </c>
      <c r="C52" s="63"/>
      <c r="D52" s="64" t="s">
        <v>39</v>
      </c>
      <c r="E52" s="65" t="n">
        <v>41463.3333333333</v>
      </c>
      <c r="F52" s="65" t="n">
        <v>41467.7083333333</v>
      </c>
      <c r="G52" s="66"/>
      <c r="H52" s="55"/>
      <c r="I52" s="56"/>
      <c r="J52" s="56"/>
      <c r="K52" s="54"/>
      <c r="L52" s="67"/>
      <c r="M52" s="57" t="s">
        <v>65</v>
      </c>
      <c r="N52" s="58"/>
      <c r="O52" s="59"/>
      <c r="P52" s="60"/>
      <c r="AD52" s="71"/>
      <c r="AE52" s="71"/>
      <c r="AF52" s="71"/>
      <c r="AG52" s="71"/>
      <c r="AJ52" s="72"/>
    </row>
    <row collapsed="false" customFormat="true" customHeight="true" hidden="false" ht="30.75" outlineLevel="0" r="53" s="70">
      <c r="A53" s="62" t="s">
        <v>100</v>
      </c>
      <c r="B53" s="63" t="s">
        <v>101</v>
      </c>
      <c r="C53" s="63"/>
      <c r="D53" s="64" t="s">
        <v>39</v>
      </c>
      <c r="E53" s="65" t="n">
        <v>41463.3333333333</v>
      </c>
      <c r="F53" s="65" t="n">
        <v>41467.7083333333</v>
      </c>
      <c r="G53" s="66"/>
      <c r="H53" s="55"/>
      <c r="I53" s="56"/>
      <c r="J53" s="56"/>
      <c r="K53" s="54"/>
      <c r="L53" s="67"/>
      <c r="M53" s="57" t="s">
        <v>65</v>
      </c>
      <c r="N53" s="58"/>
      <c r="O53" s="59"/>
      <c r="P53" s="60"/>
      <c r="AD53" s="71"/>
      <c r="AE53" s="71"/>
      <c r="AF53" s="71"/>
      <c r="AG53" s="71"/>
      <c r="AJ53" s="72"/>
    </row>
    <row collapsed="false" customFormat="true" customHeight="true" hidden="false" ht="30.75" outlineLevel="0" r="54" s="70">
      <c r="A54" s="62" t="s">
        <v>102</v>
      </c>
      <c r="B54" s="63" t="s">
        <v>103</v>
      </c>
      <c r="C54" s="63"/>
      <c r="D54" s="64" t="s">
        <v>39</v>
      </c>
      <c r="E54" s="65" t="n">
        <v>41470.3333333333</v>
      </c>
      <c r="F54" s="65" t="n">
        <v>41470.7083333333</v>
      </c>
      <c r="G54" s="66"/>
      <c r="H54" s="55"/>
      <c r="I54" s="56"/>
      <c r="J54" s="56"/>
      <c r="K54" s="54"/>
      <c r="L54" s="67"/>
      <c r="M54" s="57" t="s">
        <v>65</v>
      </c>
      <c r="N54" s="58"/>
      <c r="O54" s="59"/>
      <c r="P54" s="60"/>
      <c r="AD54" s="71"/>
      <c r="AE54" s="71"/>
      <c r="AF54" s="71"/>
      <c r="AG54" s="71"/>
      <c r="AJ54" s="72"/>
    </row>
    <row collapsed="false" customFormat="true" customHeight="true" hidden="false" ht="30.75" outlineLevel="0" r="55" s="61">
      <c r="A55" s="50" t="n">
        <v>9</v>
      </c>
      <c r="B55" s="51" t="s">
        <v>104</v>
      </c>
      <c r="C55" s="51"/>
      <c r="D55" s="52" t="s">
        <v>39</v>
      </c>
      <c r="E55" s="53" t="n">
        <v>41471.3333333333</v>
      </c>
      <c r="F55" s="53" t="n">
        <v>41592.7083333333</v>
      </c>
      <c r="G55" s="54"/>
      <c r="H55" s="55"/>
      <c r="I55" s="56"/>
      <c r="J55" s="56"/>
      <c r="K55" s="54"/>
      <c r="L55" s="55"/>
      <c r="M55" s="57" t="s">
        <v>65</v>
      </c>
      <c r="N55" s="58"/>
      <c r="O55" s="59"/>
      <c r="P55" s="60"/>
      <c r="AD55" s="68"/>
      <c r="AE55" s="68"/>
      <c r="AF55" s="68"/>
      <c r="AG55" s="68"/>
      <c r="AJ55" s="69"/>
    </row>
    <row collapsed="false" customFormat="true" customHeight="true" hidden="false" ht="30.75" outlineLevel="0" r="56" s="70">
      <c r="A56" s="62" t="s">
        <v>105</v>
      </c>
      <c r="B56" s="63" t="s">
        <v>106</v>
      </c>
      <c r="C56" s="63"/>
      <c r="D56" s="64" t="s">
        <v>39</v>
      </c>
      <c r="E56" s="65" t="n">
        <v>41471.3333333333</v>
      </c>
      <c r="F56" s="65" t="n">
        <v>41484.7083333333</v>
      </c>
      <c r="G56" s="66"/>
      <c r="H56" s="55"/>
      <c r="I56" s="56"/>
      <c r="J56" s="56"/>
      <c r="K56" s="54"/>
      <c r="L56" s="67"/>
      <c r="M56" s="57" t="s">
        <v>65</v>
      </c>
      <c r="N56" s="58"/>
      <c r="O56" s="59"/>
      <c r="P56" s="60"/>
      <c r="AD56" s="71"/>
      <c r="AE56" s="71"/>
      <c r="AF56" s="71"/>
      <c r="AG56" s="71"/>
      <c r="AJ56" s="72"/>
    </row>
    <row collapsed="false" customFormat="true" customHeight="true" hidden="false" ht="30.75" outlineLevel="0" r="57" s="70">
      <c r="A57" s="62" t="s">
        <v>107</v>
      </c>
      <c r="B57" s="63" t="s">
        <v>108</v>
      </c>
      <c r="C57" s="63"/>
      <c r="D57" s="64" t="s">
        <v>39</v>
      </c>
      <c r="E57" s="65" t="n">
        <v>41485.3333333333</v>
      </c>
      <c r="F57" s="65" t="n">
        <v>41512.7083333333</v>
      </c>
      <c r="G57" s="66"/>
      <c r="H57" s="55"/>
      <c r="I57" s="56"/>
      <c r="J57" s="56"/>
      <c r="K57" s="54"/>
      <c r="L57" s="67"/>
      <c r="M57" s="57" t="s">
        <v>65</v>
      </c>
      <c r="N57" s="58"/>
      <c r="O57" s="59"/>
      <c r="P57" s="60"/>
      <c r="AD57" s="71"/>
      <c r="AE57" s="71"/>
      <c r="AF57" s="71"/>
      <c r="AG57" s="71"/>
      <c r="AJ57" s="72"/>
    </row>
    <row collapsed="false" customFormat="true" customHeight="true" hidden="false" ht="30.75" outlineLevel="0" r="58" s="70">
      <c r="A58" s="62" t="s">
        <v>109</v>
      </c>
      <c r="B58" s="63" t="s">
        <v>110</v>
      </c>
      <c r="C58" s="63"/>
      <c r="D58" s="64" t="s">
        <v>39</v>
      </c>
      <c r="E58" s="65" t="n">
        <v>41485.3333333333</v>
      </c>
      <c r="F58" s="65" t="n">
        <v>41550.7083333333</v>
      </c>
      <c r="G58" s="66"/>
      <c r="H58" s="55"/>
      <c r="I58" s="56"/>
      <c r="J58" s="56"/>
      <c r="K58" s="54"/>
      <c r="L58" s="67"/>
      <c r="M58" s="57" t="s">
        <v>65</v>
      </c>
      <c r="N58" s="58"/>
      <c r="O58" s="59"/>
      <c r="P58" s="60"/>
      <c r="AD58" s="71"/>
      <c r="AE58" s="71"/>
      <c r="AF58" s="71"/>
      <c r="AG58" s="71"/>
      <c r="AJ58" s="72"/>
    </row>
    <row collapsed="false" customFormat="true" customHeight="true" hidden="false" ht="30.75" outlineLevel="0" r="59" s="70">
      <c r="A59" s="62" t="s">
        <v>111</v>
      </c>
      <c r="B59" s="63" t="s">
        <v>112</v>
      </c>
      <c r="C59" s="63"/>
      <c r="D59" s="64" t="s">
        <v>39</v>
      </c>
      <c r="E59" s="65" t="n">
        <v>41551.3333333333</v>
      </c>
      <c r="F59" s="65" t="n">
        <v>41571.7083333333</v>
      </c>
      <c r="G59" s="66"/>
      <c r="H59" s="55"/>
      <c r="I59" s="56"/>
      <c r="J59" s="56"/>
      <c r="K59" s="54"/>
      <c r="L59" s="67"/>
      <c r="M59" s="57" t="s">
        <v>65</v>
      </c>
      <c r="N59" s="58"/>
      <c r="O59" s="59"/>
      <c r="P59" s="60"/>
      <c r="AD59" s="71"/>
      <c r="AE59" s="71"/>
      <c r="AF59" s="71"/>
      <c r="AG59" s="71"/>
      <c r="AJ59" s="72"/>
    </row>
    <row collapsed="false" customFormat="true" customHeight="true" hidden="false" ht="30.75" outlineLevel="0" r="60" s="70">
      <c r="A60" s="62" t="s">
        <v>113</v>
      </c>
      <c r="B60" s="63" t="s">
        <v>114</v>
      </c>
      <c r="C60" s="63"/>
      <c r="D60" s="64" t="s">
        <v>39</v>
      </c>
      <c r="E60" s="65" t="n">
        <v>41572.3333333333</v>
      </c>
      <c r="F60" s="65" t="n">
        <v>41592.7083333333</v>
      </c>
      <c r="G60" s="66"/>
      <c r="H60" s="55"/>
      <c r="I60" s="56"/>
      <c r="J60" s="56"/>
      <c r="K60" s="54"/>
      <c r="L60" s="67"/>
      <c r="M60" s="57" t="s">
        <v>65</v>
      </c>
      <c r="N60" s="58"/>
      <c r="O60" s="59"/>
      <c r="P60" s="60"/>
      <c r="AD60" s="71"/>
      <c r="AE60" s="71"/>
      <c r="AF60" s="71"/>
      <c r="AG60" s="71"/>
      <c r="AJ60" s="72"/>
    </row>
    <row collapsed="false" customFormat="true" customHeight="true" hidden="false" ht="30.75" outlineLevel="0" r="61" s="61">
      <c r="A61" s="50" t="n">
        <v>10</v>
      </c>
      <c r="B61" s="51" t="s">
        <v>115</v>
      </c>
      <c r="C61" s="51"/>
      <c r="D61" s="52" t="s">
        <v>39</v>
      </c>
      <c r="E61" s="53" t="n">
        <v>41593.3333333333</v>
      </c>
      <c r="F61" s="53" t="n">
        <v>41730.7083333333</v>
      </c>
      <c r="G61" s="54" t="n">
        <v>15000</v>
      </c>
      <c r="H61" s="55"/>
      <c r="I61" s="56"/>
      <c r="J61" s="56"/>
      <c r="K61" s="54"/>
      <c r="L61" s="55"/>
      <c r="M61" s="57" t="s">
        <v>65</v>
      </c>
      <c r="N61" s="58"/>
      <c r="O61" s="59"/>
      <c r="P61" s="60"/>
      <c r="AD61" s="68"/>
      <c r="AE61" s="68"/>
      <c r="AF61" s="68"/>
      <c r="AG61" s="68"/>
      <c r="AJ61" s="69"/>
    </row>
    <row collapsed="false" customFormat="true" customHeight="true" hidden="false" ht="30.75" outlineLevel="0" r="62" s="70">
      <c r="A62" s="62" t="s">
        <v>116</v>
      </c>
      <c r="B62" s="63" t="s">
        <v>117</v>
      </c>
      <c r="C62" s="63"/>
      <c r="D62" s="64" t="s">
        <v>39</v>
      </c>
      <c r="E62" s="65" t="n">
        <v>41593.3333333333</v>
      </c>
      <c r="F62" s="65" t="n">
        <v>41702.7083333333</v>
      </c>
      <c r="G62" s="66"/>
      <c r="H62" s="55"/>
      <c r="I62" s="56"/>
      <c r="J62" s="56"/>
      <c r="K62" s="54"/>
      <c r="L62" s="67"/>
      <c r="M62" s="57" t="s">
        <v>65</v>
      </c>
      <c r="N62" s="58"/>
      <c r="O62" s="59"/>
      <c r="P62" s="60"/>
      <c r="AD62" s="71"/>
      <c r="AE62" s="71"/>
      <c r="AF62" s="71"/>
      <c r="AG62" s="71"/>
      <c r="AJ62" s="72"/>
    </row>
    <row collapsed="false" customFormat="true" customHeight="true" hidden="false" ht="30.75" outlineLevel="0" r="63" s="70">
      <c r="A63" s="62" t="s">
        <v>118</v>
      </c>
      <c r="B63" s="63" t="s">
        <v>119</v>
      </c>
      <c r="C63" s="63"/>
      <c r="D63" s="64" t="s">
        <v>39</v>
      </c>
      <c r="E63" s="65" t="n">
        <v>41703.3333333333</v>
      </c>
      <c r="F63" s="65" t="n">
        <v>41730.7083333333</v>
      </c>
      <c r="G63" s="66"/>
      <c r="H63" s="55"/>
      <c r="I63" s="56"/>
      <c r="J63" s="56"/>
      <c r="K63" s="54"/>
      <c r="L63" s="67"/>
      <c r="M63" s="57" t="s">
        <v>65</v>
      </c>
      <c r="N63" s="58"/>
      <c r="O63" s="59"/>
      <c r="P63" s="60"/>
      <c r="AD63" s="71"/>
      <c r="AE63" s="71"/>
      <c r="AF63" s="71"/>
      <c r="AG63" s="71"/>
      <c r="AJ63" s="72"/>
    </row>
    <row collapsed="false" customFormat="true" customHeight="true" hidden="false" ht="30.75" outlineLevel="0" r="64" s="70">
      <c r="A64" s="62" t="s">
        <v>120</v>
      </c>
      <c r="B64" s="63" t="s">
        <v>121</v>
      </c>
      <c r="C64" s="63"/>
      <c r="D64" s="64" t="s">
        <v>39</v>
      </c>
      <c r="E64" s="65" t="n">
        <v>41731.3333333333</v>
      </c>
      <c r="F64" s="65" t="n">
        <v>41782.7083333333</v>
      </c>
      <c r="G64" s="66" t="n">
        <v>50000</v>
      </c>
      <c r="H64" s="55"/>
      <c r="I64" s="56"/>
      <c r="J64" s="56"/>
      <c r="K64" s="54"/>
      <c r="L64" s="67"/>
      <c r="M64" s="57" t="s">
        <v>65</v>
      </c>
      <c r="N64" s="58"/>
      <c r="O64" s="59"/>
      <c r="P64" s="60"/>
      <c r="AD64" s="71"/>
      <c r="AE64" s="71"/>
      <c r="AF64" s="71"/>
      <c r="AG64" s="71"/>
      <c r="AJ64" s="72"/>
    </row>
    <row collapsed="false" customFormat="true" customHeight="true" hidden="false" ht="30.75" outlineLevel="0" r="65" s="70">
      <c r="A65" s="62" t="s">
        <v>122</v>
      </c>
      <c r="B65" s="63" t="s">
        <v>62</v>
      </c>
      <c r="C65" s="63"/>
      <c r="D65" s="64" t="s">
        <v>39</v>
      </c>
      <c r="E65" s="65" t="n">
        <v>41731.3333333333</v>
      </c>
      <c r="F65" s="65" t="n">
        <v>41782.7083333333</v>
      </c>
      <c r="G65" s="66"/>
      <c r="H65" s="55"/>
      <c r="I65" s="56"/>
      <c r="J65" s="56"/>
      <c r="K65" s="54"/>
      <c r="L65" s="67"/>
      <c r="M65" s="57" t="s">
        <v>65</v>
      </c>
      <c r="N65" s="58"/>
      <c r="O65" s="59"/>
      <c r="P65" s="60"/>
      <c r="AD65" s="71"/>
      <c r="AE65" s="71"/>
      <c r="AF65" s="71"/>
      <c r="AG65" s="71"/>
      <c r="AJ65" s="72"/>
    </row>
    <row collapsed="false" customFormat="true" customHeight="true" hidden="false" ht="30.75" outlineLevel="0" r="66" s="70">
      <c r="A66" s="62" t="s">
        <v>123</v>
      </c>
      <c r="B66" s="63" t="s">
        <v>64</v>
      </c>
      <c r="C66" s="63"/>
      <c r="D66" s="64" t="s">
        <v>39</v>
      </c>
      <c r="E66" s="65" t="n">
        <v>41731.3333333333</v>
      </c>
      <c r="F66" s="65" t="n">
        <v>41744.7083333333</v>
      </c>
      <c r="G66" s="66"/>
      <c r="H66" s="55"/>
      <c r="I66" s="56"/>
      <c r="J66" s="56"/>
      <c r="K66" s="54"/>
      <c r="L66" s="67"/>
      <c r="M66" s="57" t="s">
        <v>65</v>
      </c>
      <c r="N66" s="58"/>
      <c r="O66" s="59"/>
      <c r="P66" s="60"/>
      <c r="AD66" s="71"/>
      <c r="AE66" s="71"/>
      <c r="AF66" s="71"/>
      <c r="AG66" s="71"/>
      <c r="AJ66" s="72"/>
    </row>
    <row collapsed="false" customFormat="true" customHeight="true" hidden="false" ht="30.75" outlineLevel="0" r="67" s="70">
      <c r="A67" s="62" t="s">
        <v>124</v>
      </c>
      <c r="B67" s="63" t="s">
        <v>67</v>
      </c>
      <c r="C67" s="63"/>
      <c r="D67" s="64" t="s">
        <v>39</v>
      </c>
      <c r="E67" s="65" t="n">
        <v>41745.3333333333</v>
      </c>
      <c r="F67" s="65" t="n">
        <v>41751.7083333333</v>
      </c>
      <c r="G67" s="66"/>
      <c r="H67" s="55"/>
      <c r="I67" s="56"/>
      <c r="J67" s="56"/>
      <c r="K67" s="54"/>
      <c r="L67" s="67"/>
      <c r="M67" s="57" t="s">
        <v>65</v>
      </c>
      <c r="N67" s="58"/>
      <c r="O67" s="59"/>
      <c r="P67" s="60"/>
      <c r="AD67" s="71"/>
      <c r="AE67" s="71"/>
      <c r="AF67" s="71"/>
      <c r="AG67" s="71"/>
      <c r="AJ67" s="72"/>
    </row>
    <row collapsed="false" customFormat="true" customHeight="true" hidden="false" ht="30.75" outlineLevel="0" r="68" s="70">
      <c r="A68" s="62" t="s">
        <v>125</v>
      </c>
      <c r="B68" s="63" t="s">
        <v>69</v>
      </c>
      <c r="C68" s="63"/>
      <c r="D68" s="64" t="s">
        <v>39</v>
      </c>
      <c r="E68" s="65" t="n">
        <v>41752.3333333333</v>
      </c>
      <c r="F68" s="65" t="n">
        <v>41754.7083333333</v>
      </c>
      <c r="G68" s="66"/>
      <c r="H68" s="55"/>
      <c r="I68" s="56"/>
      <c r="J68" s="56"/>
      <c r="K68" s="54"/>
      <c r="L68" s="67"/>
      <c r="M68" s="57" t="s">
        <v>65</v>
      </c>
      <c r="N68" s="58"/>
      <c r="O68" s="59"/>
      <c r="P68" s="60"/>
      <c r="AD68" s="71"/>
      <c r="AE68" s="71"/>
      <c r="AF68" s="71"/>
      <c r="AG68" s="71"/>
      <c r="AJ68" s="72"/>
    </row>
    <row collapsed="false" customFormat="true" customHeight="true" hidden="false" ht="30.75" outlineLevel="0" r="69" s="70">
      <c r="A69" s="62" t="s">
        <v>126</v>
      </c>
      <c r="B69" s="63" t="s">
        <v>71</v>
      </c>
      <c r="C69" s="63"/>
      <c r="D69" s="64" t="s">
        <v>39</v>
      </c>
      <c r="E69" s="65" t="n">
        <v>41757.3333333333</v>
      </c>
      <c r="F69" s="65" t="n">
        <v>41761.7083333333</v>
      </c>
      <c r="G69" s="66"/>
      <c r="H69" s="55"/>
      <c r="I69" s="56"/>
      <c r="J69" s="56"/>
      <c r="K69" s="54"/>
      <c r="L69" s="67"/>
      <c r="M69" s="57" t="s">
        <v>65</v>
      </c>
      <c r="N69" s="58"/>
      <c r="O69" s="59"/>
      <c r="P69" s="60"/>
      <c r="AD69" s="71"/>
      <c r="AE69" s="71"/>
      <c r="AF69" s="71"/>
      <c r="AG69" s="71"/>
      <c r="AJ69" s="72"/>
    </row>
    <row collapsed="false" customFormat="true" customHeight="true" hidden="false" ht="30.75" outlineLevel="0" r="70" s="70">
      <c r="A70" s="62" t="s">
        <v>127</v>
      </c>
      <c r="B70" s="63" t="s">
        <v>73</v>
      </c>
      <c r="C70" s="63"/>
      <c r="D70" s="64" t="s">
        <v>39</v>
      </c>
      <c r="E70" s="65" t="n">
        <v>41764.3333333333</v>
      </c>
      <c r="F70" s="65" t="n">
        <v>41768.7083333333</v>
      </c>
      <c r="G70" s="66"/>
      <c r="H70" s="55"/>
      <c r="I70" s="56"/>
      <c r="J70" s="56"/>
      <c r="K70" s="54"/>
      <c r="L70" s="67"/>
      <c r="M70" s="57" t="s">
        <v>65</v>
      </c>
      <c r="N70" s="58"/>
      <c r="O70" s="59"/>
      <c r="P70" s="60"/>
      <c r="AD70" s="71"/>
      <c r="AE70" s="71"/>
      <c r="AF70" s="71"/>
      <c r="AG70" s="71"/>
      <c r="AJ70" s="72"/>
    </row>
    <row collapsed="false" customFormat="true" customHeight="true" hidden="false" ht="30.75" outlineLevel="0" r="71" s="70">
      <c r="A71" s="62" t="s">
        <v>128</v>
      </c>
      <c r="B71" s="63" t="s">
        <v>75</v>
      </c>
      <c r="C71" s="63"/>
      <c r="D71" s="64" t="s">
        <v>39</v>
      </c>
      <c r="E71" s="65" t="n">
        <v>41771.3333333333</v>
      </c>
      <c r="F71" s="65" t="n">
        <v>41775.7083333333</v>
      </c>
      <c r="G71" s="66"/>
      <c r="H71" s="55"/>
      <c r="I71" s="56"/>
      <c r="J71" s="56"/>
      <c r="K71" s="54"/>
      <c r="L71" s="67"/>
      <c r="M71" s="57" t="s">
        <v>65</v>
      </c>
      <c r="N71" s="58"/>
      <c r="O71" s="59"/>
      <c r="P71" s="60"/>
      <c r="AD71" s="71"/>
      <c r="AE71" s="71"/>
      <c r="AF71" s="71"/>
      <c r="AG71" s="71"/>
      <c r="AJ71" s="72"/>
    </row>
    <row collapsed="false" customFormat="true" customHeight="true" hidden="false" ht="30.75" outlineLevel="0" r="72" s="70">
      <c r="A72" s="62" t="s">
        <v>129</v>
      </c>
      <c r="B72" s="63" t="s">
        <v>77</v>
      </c>
      <c r="C72" s="63"/>
      <c r="D72" s="64" t="s">
        <v>39</v>
      </c>
      <c r="E72" s="65" t="n">
        <v>41778.3333333333</v>
      </c>
      <c r="F72" s="65" t="n">
        <v>41782.7083333333</v>
      </c>
      <c r="G72" s="66"/>
      <c r="H72" s="55"/>
      <c r="I72" s="56"/>
      <c r="J72" s="56"/>
      <c r="K72" s="54"/>
      <c r="L72" s="67"/>
      <c r="M72" s="57" t="s">
        <v>65</v>
      </c>
      <c r="N72" s="58"/>
      <c r="O72" s="59"/>
      <c r="P72" s="60"/>
      <c r="AD72" s="71"/>
      <c r="AE72" s="71"/>
      <c r="AF72" s="71"/>
      <c r="AG72" s="71"/>
      <c r="AJ72" s="72"/>
    </row>
    <row collapsed="false" customFormat="true" customHeight="true" hidden="false" ht="30.75" outlineLevel="0" r="73" s="70">
      <c r="A73" s="62" t="s">
        <v>130</v>
      </c>
      <c r="B73" s="63" t="s">
        <v>79</v>
      </c>
      <c r="C73" s="63"/>
      <c r="D73" s="64" t="s">
        <v>39</v>
      </c>
      <c r="E73" s="65" t="n">
        <v>41785.3333333333</v>
      </c>
      <c r="F73" s="65" t="n">
        <v>41794.7083333333</v>
      </c>
      <c r="G73" s="66"/>
      <c r="H73" s="55"/>
      <c r="I73" s="56"/>
      <c r="J73" s="56"/>
      <c r="K73" s="54"/>
      <c r="L73" s="67"/>
      <c r="M73" s="57" t="s">
        <v>65</v>
      </c>
      <c r="N73" s="58"/>
      <c r="O73" s="59"/>
      <c r="P73" s="60"/>
      <c r="AD73" s="71"/>
      <c r="AE73" s="71"/>
      <c r="AF73" s="71"/>
      <c r="AG73" s="71"/>
      <c r="AJ73" s="72"/>
    </row>
    <row collapsed="false" customFormat="true" customHeight="true" hidden="false" ht="30.75" outlineLevel="0" r="74" s="70">
      <c r="A74" s="62" t="s">
        <v>131</v>
      </c>
      <c r="B74" s="63" t="s">
        <v>81</v>
      </c>
      <c r="C74" s="63"/>
      <c r="D74" s="64" t="s">
        <v>39</v>
      </c>
      <c r="E74" s="65" t="n">
        <v>41795.3333333333</v>
      </c>
      <c r="F74" s="65" t="n">
        <v>41814.7083333333</v>
      </c>
      <c r="G74" s="66"/>
      <c r="H74" s="55"/>
      <c r="I74" s="56"/>
      <c r="J74" s="56"/>
      <c r="K74" s="54"/>
      <c r="L74" s="67"/>
      <c r="M74" s="57" t="s">
        <v>65</v>
      </c>
      <c r="N74" s="58"/>
      <c r="O74" s="59"/>
      <c r="P74" s="60"/>
      <c r="AD74" s="71"/>
      <c r="AE74" s="71"/>
      <c r="AF74" s="71"/>
      <c r="AG74" s="71"/>
      <c r="AJ74" s="72"/>
    </row>
    <row collapsed="false" customFormat="true" customHeight="true" hidden="false" ht="30.75" outlineLevel="0" r="75" s="61">
      <c r="A75" s="50" t="n">
        <v>11</v>
      </c>
      <c r="B75" s="51" t="s">
        <v>132</v>
      </c>
      <c r="C75" s="51"/>
      <c r="D75" s="52" t="s">
        <v>39</v>
      </c>
      <c r="E75" s="53" t="n">
        <v>41815.3333333333</v>
      </c>
      <c r="F75" s="53" t="n">
        <v>42004.7083333333</v>
      </c>
      <c r="G75" s="54"/>
      <c r="H75" s="55"/>
      <c r="I75" s="56"/>
      <c r="J75" s="56"/>
      <c r="K75" s="54"/>
      <c r="L75" s="55"/>
      <c r="M75" s="57" t="s">
        <v>65</v>
      </c>
      <c r="N75" s="58"/>
      <c r="O75" s="59"/>
      <c r="P75" s="60"/>
      <c r="AD75" s="68"/>
      <c r="AE75" s="68"/>
      <c r="AF75" s="68"/>
      <c r="AG75" s="68"/>
      <c r="AJ75" s="69"/>
    </row>
    <row collapsed="false" customFormat="true" customHeight="true" hidden="false" ht="30.75" outlineLevel="0" r="76" s="70">
      <c r="A76" s="62" t="s">
        <v>133</v>
      </c>
      <c r="B76" s="63" t="s">
        <v>89</v>
      </c>
      <c r="C76" s="63"/>
      <c r="D76" s="64" t="s">
        <v>39</v>
      </c>
      <c r="E76" s="65" t="n">
        <v>41815.3333333333</v>
      </c>
      <c r="F76" s="65" t="n">
        <v>41898.7083333333</v>
      </c>
      <c r="G76" s="66"/>
      <c r="H76" s="55"/>
      <c r="I76" s="56"/>
      <c r="J76" s="56"/>
      <c r="K76" s="54"/>
      <c r="L76" s="67"/>
      <c r="M76" s="57" t="s">
        <v>65</v>
      </c>
      <c r="N76" s="58"/>
      <c r="O76" s="59"/>
      <c r="P76" s="60"/>
      <c r="AD76" s="71"/>
      <c r="AE76" s="71"/>
      <c r="AF76" s="71"/>
      <c r="AG76" s="71"/>
      <c r="AJ76" s="72"/>
    </row>
    <row collapsed="false" customFormat="true" customHeight="true" hidden="false" ht="30.75" outlineLevel="0" r="77" s="70">
      <c r="A77" s="62" t="s">
        <v>134</v>
      </c>
      <c r="B77" s="63" t="s">
        <v>91</v>
      </c>
      <c r="C77" s="63"/>
      <c r="D77" s="64" t="s">
        <v>39</v>
      </c>
      <c r="E77" s="65" t="n">
        <v>41899.3333333333</v>
      </c>
      <c r="F77" s="65" t="n">
        <v>41956.7083333333</v>
      </c>
      <c r="G77" s="66"/>
      <c r="H77" s="55"/>
      <c r="I77" s="56"/>
      <c r="J77" s="56"/>
      <c r="K77" s="54"/>
      <c r="L77" s="67"/>
      <c r="M77" s="57" t="s">
        <v>65</v>
      </c>
      <c r="N77" s="58"/>
      <c r="O77" s="59"/>
      <c r="P77" s="60"/>
      <c r="AD77" s="71"/>
      <c r="AE77" s="71"/>
      <c r="AF77" s="71"/>
      <c r="AG77" s="71"/>
      <c r="AJ77" s="72"/>
    </row>
    <row collapsed="false" customFormat="true" customHeight="true" hidden="false" ht="30.75" outlineLevel="0" r="78" s="70">
      <c r="A78" s="62" t="s">
        <v>135</v>
      </c>
      <c r="B78" s="63" t="s">
        <v>92</v>
      </c>
      <c r="C78" s="63"/>
      <c r="D78" s="64" t="s">
        <v>39</v>
      </c>
      <c r="E78" s="65" t="n">
        <v>41957.3333333333</v>
      </c>
      <c r="F78" s="65" t="n">
        <v>41996.7083333333</v>
      </c>
      <c r="G78" s="66"/>
      <c r="H78" s="55"/>
      <c r="I78" s="56"/>
      <c r="J78" s="56"/>
      <c r="K78" s="54"/>
      <c r="L78" s="67"/>
      <c r="M78" s="57" t="s">
        <v>65</v>
      </c>
      <c r="N78" s="58"/>
      <c r="O78" s="59"/>
      <c r="P78" s="60"/>
      <c r="AD78" s="71"/>
      <c r="AE78" s="71"/>
      <c r="AF78" s="71"/>
      <c r="AG78" s="71"/>
      <c r="AJ78" s="72"/>
    </row>
    <row collapsed="false" customFormat="true" customHeight="true" hidden="false" ht="30.75" outlineLevel="0" r="79" s="70">
      <c r="A79" s="62" t="s">
        <v>136</v>
      </c>
      <c r="B79" s="63" t="s">
        <v>94</v>
      </c>
      <c r="C79" s="63"/>
      <c r="D79" s="64" t="s">
        <v>39</v>
      </c>
      <c r="E79" s="65" t="n">
        <v>41957.3333333333</v>
      </c>
      <c r="F79" s="65" t="n">
        <v>41996.7083333333</v>
      </c>
      <c r="G79" s="66"/>
      <c r="H79" s="55"/>
      <c r="I79" s="56"/>
      <c r="J79" s="56"/>
      <c r="K79" s="54"/>
      <c r="L79" s="67"/>
      <c r="M79" s="57" t="s">
        <v>65</v>
      </c>
      <c r="N79" s="58"/>
      <c r="O79" s="59"/>
      <c r="P79" s="60"/>
      <c r="AD79" s="71"/>
      <c r="AE79" s="71"/>
      <c r="AF79" s="71"/>
      <c r="AG79" s="71"/>
      <c r="AJ79" s="72"/>
    </row>
    <row collapsed="false" customFormat="true" customHeight="true" hidden="false" ht="30.75" outlineLevel="0" r="80" s="70">
      <c r="A80" s="62" t="s">
        <v>137</v>
      </c>
      <c r="B80" s="63" t="s">
        <v>96</v>
      </c>
      <c r="C80" s="63"/>
      <c r="D80" s="64" t="s">
        <v>39</v>
      </c>
      <c r="E80" s="65" t="n">
        <v>41957.3333333333</v>
      </c>
      <c r="F80" s="65" t="n">
        <v>41996.7083333333</v>
      </c>
      <c r="G80" s="66"/>
      <c r="H80" s="55"/>
      <c r="I80" s="56"/>
      <c r="J80" s="56"/>
      <c r="K80" s="54"/>
      <c r="L80" s="67"/>
      <c r="M80" s="57" t="s">
        <v>65</v>
      </c>
      <c r="N80" s="58"/>
      <c r="O80" s="59"/>
      <c r="P80" s="60"/>
      <c r="AD80" s="71"/>
      <c r="AE80" s="71"/>
      <c r="AF80" s="71"/>
      <c r="AG80" s="71"/>
      <c r="AJ80" s="72"/>
    </row>
    <row collapsed="false" customFormat="true" customHeight="true" hidden="false" ht="30.75" outlineLevel="0" r="81" s="70">
      <c r="A81" s="62" t="s">
        <v>138</v>
      </c>
      <c r="B81" s="63" t="s">
        <v>139</v>
      </c>
      <c r="C81" s="63"/>
      <c r="D81" s="64" t="s">
        <v>39</v>
      </c>
      <c r="E81" s="65" t="n">
        <v>41997.3333333333</v>
      </c>
      <c r="F81" s="65" t="n">
        <v>42004.7083333333</v>
      </c>
      <c r="G81" s="66"/>
      <c r="H81" s="55"/>
      <c r="I81" s="56"/>
      <c r="J81" s="56"/>
      <c r="K81" s="54"/>
      <c r="L81" s="67"/>
      <c r="M81" s="57" t="s">
        <v>65</v>
      </c>
      <c r="N81" s="58"/>
      <c r="O81" s="59"/>
      <c r="P81" s="60"/>
      <c r="AD81" s="71"/>
      <c r="AE81" s="71"/>
      <c r="AF81" s="71"/>
      <c r="AG81" s="71"/>
      <c r="AJ81" s="72"/>
    </row>
    <row collapsed="false" customFormat="true" customHeight="true" hidden="false" ht="30.75" outlineLevel="0" r="82" s="61">
      <c r="A82" s="62" t="n">
        <v>12</v>
      </c>
      <c r="B82" s="73"/>
      <c r="C82" s="73"/>
      <c r="D82" s="64"/>
      <c r="E82" s="74"/>
      <c r="F82" s="74"/>
      <c r="G82" s="66"/>
      <c r="H82" s="55"/>
      <c r="I82" s="56"/>
      <c r="J82" s="56"/>
      <c r="K82" s="54"/>
      <c r="L82" s="67"/>
      <c r="M82" s="57" t="s">
        <v>65</v>
      </c>
      <c r="N82" s="58"/>
      <c r="O82" s="59"/>
      <c r="P82" s="60"/>
      <c r="AD82" s="68"/>
      <c r="AE82" s="68"/>
      <c r="AF82" s="68"/>
      <c r="AG82" s="68"/>
      <c r="AJ82" s="69"/>
    </row>
    <row collapsed="false" customFormat="true" customHeight="true" hidden="false" ht="30.75" outlineLevel="0" r="83" s="70">
      <c r="A83" s="62" t="n">
        <v>13</v>
      </c>
      <c r="B83" s="73"/>
      <c r="C83" s="73"/>
      <c r="D83" s="64"/>
      <c r="E83" s="74"/>
      <c r="F83" s="74"/>
      <c r="G83" s="66"/>
      <c r="H83" s="55"/>
      <c r="I83" s="56"/>
      <c r="J83" s="56"/>
      <c r="K83" s="54"/>
      <c r="L83" s="67"/>
      <c r="M83" s="57" t="s">
        <v>65</v>
      </c>
      <c r="N83" s="58"/>
      <c r="O83" s="59"/>
      <c r="P83" s="60"/>
      <c r="AD83" s="71"/>
      <c r="AE83" s="71"/>
      <c r="AF83" s="71"/>
      <c r="AG83" s="71"/>
      <c r="AJ83" s="72"/>
    </row>
    <row collapsed="false" customFormat="true" customHeight="true" hidden="false" ht="30.75" outlineLevel="0" r="84" s="70">
      <c r="A84" s="62" t="n">
        <v>14</v>
      </c>
      <c r="B84" s="73"/>
      <c r="C84" s="73"/>
      <c r="D84" s="64"/>
      <c r="E84" s="74"/>
      <c r="F84" s="74"/>
      <c r="G84" s="66"/>
      <c r="H84" s="55"/>
      <c r="I84" s="56"/>
      <c r="J84" s="56"/>
      <c r="K84" s="54"/>
      <c r="L84" s="67"/>
      <c r="M84" s="57" t="s">
        <v>65</v>
      </c>
      <c r="N84" s="58"/>
      <c r="O84" s="59"/>
      <c r="P84" s="60"/>
      <c r="AD84" s="71"/>
      <c r="AE84" s="71"/>
      <c r="AF84" s="71"/>
      <c r="AG84" s="71"/>
      <c r="AJ84" s="72"/>
    </row>
    <row collapsed="false" customFormat="true" customHeight="true" hidden="false" ht="30.75" outlineLevel="0" r="85" s="70">
      <c r="A85" s="62" t="n">
        <v>15</v>
      </c>
      <c r="B85" s="73"/>
      <c r="C85" s="73"/>
      <c r="D85" s="64"/>
      <c r="E85" s="74"/>
      <c r="F85" s="74"/>
      <c r="G85" s="66"/>
      <c r="H85" s="55"/>
      <c r="I85" s="56"/>
      <c r="J85" s="56"/>
      <c r="K85" s="54"/>
      <c r="L85" s="67"/>
      <c r="M85" s="57" t="s">
        <v>65</v>
      </c>
      <c r="N85" s="58"/>
      <c r="O85" s="59"/>
      <c r="P85" s="60"/>
      <c r="AD85" s="71"/>
      <c r="AE85" s="71"/>
      <c r="AF85" s="71"/>
      <c r="AG85" s="71"/>
      <c r="AJ85" s="72"/>
    </row>
    <row collapsed="false" customFormat="true" customHeight="true" hidden="false" ht="30.75" outlineLevel="0" r="86" s="70">
      <c r="A86" s="62" t="n">
        <v>16</v>
      </c>
      <c r="B86" s="73"/>
      <c r="C86" s="73"/>
      <c r="D86" s="64"/>
      <c r="E86" s="74"/>
      <c r="F86" s="74" t="n">
        <v>42004</v>
      </c>
      <c r="G86" s="66"/>
      <c r="H86" s="55"/>
      <c r="I86" s="56"/>
      <c r="J86" s="56"/>
      <c r="K86" s="54"/>
      <c r="L86" s="67"/>
      <c r="M86" s="57" t="s">
        <v>65</v>
      </c>
      <c r="N86" s="58"/>
      <c r="O86" s="59"/>
      <c r="P86" s="60"/>
      <c r="AD86" s="71"/>
      <c r="AE86" s="71"/>
      <c r="AF86" s="71"/>
      <c r="AG86" s="71"/>
      <c r="AJ86" s="72"/>
    </row>
    <row collapsed="false" customFormat="false" customHeight="true" hidden="false" ht="8.25" outlineLevel="0" r="87">
      <c r="A87" s="75"/>
      <c r="B87" s="76"/>
      <c r="C87" s="75"/>
      <c r="D87" s="75"/>
      <c r="E87" s="77"/>
      <c r="F87" s="75"/>
      <c r="G87" s="77"/>
      <c r="H87" s="75"/>
      <c r="I87" s="75"/>
      <c r="J87" s="75"/>
      <c r="K87" s="75"/>
      <c r="L87" s="75"/>
      <c r="M87" s="75"/>
      <c r="N87" s="78"/>
      <c r="O87" s="78"/>
      <c r="P87" s="75"/>
    </row>
    <row collapsed="false" customFormat="false" customHeight="true" hidden="false" ht="39" outlineLevel="0" r="88">
      <c r="A88" s="79" t="s">
        <v>140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</row>
    <row collapsed="false" customFormat="false" customHeight="true" hidden="false" ht="16.5" outlineLevel="0" r="89">
      <c r="A89" s="80" t="n">
        <v>1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</row>
    <row collapsed="false" customFormat="false" customHeight="true" hidden="false" ht="16.5" outlineLevel="0" r="90">
      <c r="A90" s="80" t="n">
        <v>2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</row>
    <row collapsed="false" customFormat="false" customHeight="true" hidden="false" ht="16.5" outlineLevel="0" r="91">
      <c r="A91" s="80" t="n">
        <v>3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2" t="n">
        <f aca="false">COUNTIF($M$80:$M$86,N91)</f>
        <v>0</v>
      </c>
    </row>
    <row collapsed="false" customFormat="false" customHeight="true" hidden="false" ht="16.5" outlineLevel="0" r="92">
      <c r="A92" s="80" t="n">
        <v>4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2" t="n">
        <f aca="false">COUNTIF($M$80:$M$86,N92)</f>
        <v>0</v>
      </c>
    </row>
    <row collapsed="false" customFormat="false" customHeight="true" hidden="false" ht="16.5" outlineLevel="0" r="93">
      <c r="A93" s="80" t="n">
        <v>5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2" t="n">
        <f aca="false">COUNTIF($M$80:$M$86,N93)</f>
        <v>0</v>
      </c>
    </row>
    <row collapsed="false" customFormat="false" customHeight="true" hidden="false" ht="16.5" outlineLevel="0" r="94">
      <c r="A94" s="80" t="n">
        <v>6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2" t="n">
        <f aca="false">COUNTIF($M$80:$M$86,N94)</f>
        <v>0</v>
      </c>
    </row>
    <row collapsed="false" customFormat="false" customHeight="true" hidden="false" ht="16.5" outlineLevel="0" r="95">
      <c r="A95" s="80" t="n">
        <v>7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2"/>
    </row>
    <row collapsed="false" customFormat="false" customHeight="true" hidden="false" ht="16.5" outlineLevel="0" r="96">
      <c r="A96" s="80" t="n">
        <v>8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2"/>
    </row>
    <row collapsed="false" customFormat="false" customHeight="true" hidden="false" ht="16.5" outlineLevel="0" r="97">
      <c r="A97" s="80" t="n">
        <v>9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2" t="n">
        <f aca="false">COUNTIF($M$80:$M$86,N97)</f>
        <v>0</v>
      </c>
    </row>
    <row collapsed="false" customFormat="false" customHeight="true" hidden="false" ht="16.5" outlineLevel="0" r="98">
      <c r="A98" s="80" t="n">
        <v>12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2" t="n">
        <f aca="false">COUNTIF($M$80:$M$86,N98)</f>
        <v>0</v>
      </c>
    </row>
    <row collapsed="false" customFormat="false" customHeight="true" hidden="false" ht="8.25" outlineLevel="0" r="99">
      <c r="A99" s="75"/>
      <c r="B99" s="76"/>
      <c r="C99" s="75"/>
      <c r="D99" s="75"/>
      <c r="E99" s="77"/>
      <c r="F99" s="75"/>
      <c r="G99" s="77"/>
      <c r="H99" s="75"/>
      <c r="I99" s="75"/>
      <c r="J99" s="75"/>
      <c r="K99" s="75"/>
      <c r="L99" s="75"/>
      <c r="M99" s="75"/>
      <c r="N99" s="78"/>
      <c r="O99" s="78"/>
      <c r="P99" s="75"/>
    </row>
    <row collapsed="false" customFormat="false" customHeight="true" hidden="false" ht="10.5" outlineLevel="0" r="100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</row>
    <row collapsed="false" customFormat="false" customHeight="true" hidden="false" ht="24.95" outlineLevel="0" r="101">
      <c r="A101" s="84"/>
      <c r="B101" s="85"/>
      <c r="C101" s="85"/>
      <c r="D101" s="86"/>
      <c r="E101" s="87"/>
      <c r="F101" s="87"/>
      <c r="G101" s="87"/>
      <c r="H101" s="87"/>
      <c r="I101" s="88"/>
      <c r="J101" s="88"/>
      <c r="K101" s="88"/>
      <c r="L101" s="88"/>
      <c r="M101" s="89"/>
      <c r="N101" s="90"/>
      <c r="O101" s="90"/>
      <c r="P101" s="90"/>
    </row>
    <row collapsed="false" customFormat="false" customHeight="true" hidden="false" ht="24.95" outlineLevel="0" r="102">
      <c r="A102" s="91"/>
      <c r="B102" s="92"/>
      <c r="C102" s="92"/>
      <c r="D102" s="93"/>
      <c r="E102" s="94"/>
      <c r="F102" s="94"/>
      <c r="G102" s="94"/>
      <c r="H102" s="94"/>
      <c r="I102" s="95"/>
      <c r="J102" s="95"/>
      <c r="K102" s="95"/>
      <c r="L102" s="95"/>
      <c r="M102" s="96" t="s">
        <v>141</v>
      </c>
      <c r="N102" s="97"/>
      <c r="O102" s="97"/>
      <c r="P102" s="97"/>
    </row>
    <row collapsed="false" customFormat="false" customHeight="true" hidden="false" ht="24.95" outlineLevel="0" r="103">
      <c r="A103" s="91"/>
      <c r="B103" s="92"/>
      <c r="C103" s="92"/>
      <c r="D103" s="93"/>
      <c r="E103" s="94"/>
      <c r="F103" s="94"/>
      <c r="G103" s="94"/>
      <c r="H103" s="94"/>
      <c r="I103" s="95"/>
      <c r="J103" s="95"/>
      <c r="K103" s="95"/>
      <c r="L103" s="95"/>
      <c r="M103" s="98"/>
      <c r="N103" s="99" t="s">
        <v>65</v>
      </c>
      <c r="O103" s="99"/>
      <c r="P103" s="100"/>
      <c r="Q103" s="82" t="n">
        <f aca="false">COUNTIF($M$80:$M$86,N103)</f>
        <v>7</v>
      </c>
    </row>
    <row collapsed="false" customFormat="false" customHeight="true" hidden="false" ht="24.95" outlineLevel="0" r="104">
      <c r="A104" s="91"/>
      <c r="B104" s="92"/>
      <c r="C104" s="92"/>
      <c r="D104" s="93"/>
      <c r="E104" s="94"/>
      <c r="F104" s="94"/>
      <c r="G104" s="94"/>
      <c r="H104" s="94"/>
      <c r="I104" s="95"/>
      <c r="J104" s="95"/>
      <c r="K104" s="95"/>
      <c r="L104" s="95"/>
      <c r="M104" s="101"/>
      <c r="N104" s="99" t="s">
        <v>142</v>
      </c>
      <c r="O104" s="99"/>
      <c r="P104" s="100"/>
      <c r="Q104" s="82" t="n">
        <f aca="false">COUNTIF($M$80:$M$86,N104)</f>
        <v>0</v>
      </c>
    </row>
    <row collapsed="false" customFormat="false" customHeight="true" hidden="false" ht="24.95" outlineLevel="0" r="105">
      <c r="A105" s="91"/>
      <c r="B105" s="92"/>
      <c r="C105" s="92"/>
      <c r="D105" s="93"/>
      <c r="E105" s="94"/>
      <c r="F105" s="94"/>
      <c r="G105" s="94"/>
      <c r="H105" s="94"/>
      <c r="I105" s="95"/>
      <c r="J105" s="95"/>
      <c r="K105" s="95"/>
      <c r="L105" s="95"/>
      <c r="M105" s="102"/>
      <c r="N105" s="99" t="s">
        <v>143</v>
      </c>
      <c r="O105" s="99"/>
      <c r="P105" s="100"/>
      <c r="Q105" s="82" t="n">
        <f aca="false">COUNTIF($M$80:$M$86,N105)</f>
        <v>0</v>
      </c>
    </row>
    <row collapsed="false" customFormat="false" customHeight="true" hidden="false" ht="24.95" outlineLevel="0" r="106">
      <c r="A106" s="103"/>
      <c r="B106" s="104"/>
      <c r="C106" s="105"/>
      <c r="D106" s="105"/>
      <c r="E106" s="106"/>
      <c r="F106" s="107"/>
      <c r="G106" s="106"/>
      <c r="H106" s="107"/>
      <c r="I106" s="107"/>
      <c r="J106" s="108"/>
      <c r="K106" s="107"/>
      <c r="L106" s="108"/>
      <c r="M106" s="109"/>
      <c r="N106" s="99" t="s">
        <v>144</v>
      </c>
      <c r="O106" s="99"/>
      <c r="P106" s="100"/>
      <c r="Q106" s="82" t="n">
        <f aca="false">COUNTIF($M$80:$M$86,N106)</f>
        <v>0</v>
      </c>
    </row>
    <row collapsed="false" customFormat="false" customHeight="true" hidden="false" ht="24.95" outlineLevel="0" r="107">
      <c r="A107" s="110"/>
      <c r="B107" s="111"/>
      <c r="C107" s="112"/>
      <c r="D107" s="112"/>
      <c r="E107" s="113"/>
      <c r="F107" s="114"/>
      <c r="G107" s="113"/>
      <c r="H107" s="114"/>
      <c r="I107" s="114"/>
      <c r="J107" s="115"/>
      <c r="K107" s="114"/>
      <c r="L107" s="115"/>
      <c r="M107" s="116"/>
      <c r="N107" s="117" t="s">
        <v>145</v>
      </c>
      <c r="O107" s="117"/>
      <c r="P107" s="118"/>
      <c r="Q107" s="82" t="n">
        <f aca="false">COUNTIF($M$80:$M$86,N107)</f>
        <v>0</v>
      </c>
    </row>
    <row collapsed="false" customFormat="false" customHeight="true" hidden="false" ht="24.95" outlineLevel="0" r="108">
      <c r="B108" s="42"/>
      <c r="C108" s="119"/>
      <c r="D108" s="119"/>
      <c r="E108" s="120"/>
      <c r="F108" s="121"/>
      <c r="G108" s="120"/>
      <c r="H108" s="121"/>
      <c r="I108" s="121"/>
      <c r="J108" s="19"/>
      <c r="K108" s="121"/>
      <c r="L108" s="19"/>
      <c r="M108" s="19"/>
      <c r="N108" s="42"/>
      <c r="O108" s="42"/>
      <c r="P108" s="122"/>
    </row>
    <row collapsed="false" customFormat="false" customHeight="true" hidden="false" ht="24.95" outlineLevel="0" r="109">
      <c r="B109" s="42"/>
      <c r="C109" s="119"/>
      <c r="D109" s="119"/>
      <c r="E109" s="120"/>
      <c r="F109" s="121"/>
      <c r="G109" s="120"/>
      <c r="H109" s="121"/>
      <c r="I109" s="121"/>
      <c r="J109" s="19"/>
      <c r="K109" s="121"/>
      <c r="L109" s="19"/>
      <c r="M109" s="19"/>
      <c r="N109" s="42"/>
      <c r="O109" s="42"/>
      <c r="P109" s="122"/>
    </row>
    <row collapsed="false" customFormat="false" customHeight="true" hidden="false" ht="24.95" outlineLevel="0" r="110">
      <c r="B110" s="42"/>
      <c r="C110" s="119"/>
      <c r="D110" s="119"/>
      <c r="E110" s="120"/>
      <c r="F110" s="121"/>
      <c r="G110" s="120"/>
      <c r="H110" s="121"/>
      <c r="I110" s="121"/>
      <c r="J110" s="19"/>
      <c r="K110" s="121"/>
      <c r="L110" s="19"/>
      <c r="M110" s="19"/>
      <c r="N110" s="42"/>
      <c r="O110" s="42"/>
      <c r="P110" s="122"/>
      <c r="Y110" s="6"/>
      <c r="Z110" s="6"/>
      <c r="AA110" s="6"/>
      <c r="AB110" s="6"/>
      <c r="AC110" s="6"/>
      <c r="AH110" s="6"/>
    </row>
    <row collapsed="false" customFormat="false" customHeight="true" hidden="false" ht="18" outlineLevel="0" r="111">
      <c r="Y111" s="123"/>
      <c r="Z111" s="123"/>
      <c r="AA111" s="124" t="s">
        <v>146</v>
      </c>
      <c r="AB111" s="123"/>
      <c r="AC111" s="123"/>
      <c r="AD111" s="125" t="s">
        <v>147</v>
      </c>
      <c r="AE111" s="123"/>
      <c r="AF111" s="123"/>
      <c r="AG111" s="125" t="s">
        <v>148</v>
      </c>
      <c r="AH111" s="123"/>
      <c r="AI111" s="6"/>
    </row>
    <row collapsed="false" customFormat="false" customHeight="true" hidden="false" ht="18" outlineLevel="0" r="112">
      <c r="Y112" s="123"/>
      <c r="Z112" s="123"/>
      <c r="AA112" s="123" t="s">
        <v>149</v>
      </c>
      <c r="AB112" s="123"/>
      <c r="AC112" s="123"/>
      <c r="AD112" s="125" t="s">
        <v>150</v>
      </c>
      <c r="AE112" s="123"/>
      <c r="AF112" s="123"/>
      <c r="AG112" s="125" t="s">
        <v>151</v>
      </c>
      <c r="AH112" s="123"/>
      <c r="AI112" s="6"/>
    </row>
    <row collapsed="false" customFormat="false" customHeight="true" hidden="false" ht="18" outlineLevel="0" r="113">
      <c r="Y113" s="123"/>
      <c r="Z113" s="123"/>
      <c r="AA113" s="124" t="s">
        <v>152</v>
      </c>
      <c r="AB113" s="123"/>
      <c r="AC113" s="123"/>
      <c r="AD113" s="125" t="s">
        <v>153</v>
      </c>
      <c r="AE113" s="123"/>
      <c r="AF113" s="123"/>
      <c r="AG113" s="125" t="s">
        <v>154</v>
      </c>
      <c r="AH113" s="123"/>
      <c r="AI113" s="6"/>
    </row>
    <row collapsed="false" customFormat="false" customHeight="true" hidden="false" ht="18" outlineLevel="0" r="114">
      <c r="B114" s="20"/>
      <c r="C114" s="126"/>
      <c r="D114" s="126"/>
      <c r="E114" s="127"/>
      <c r="F114" s="121"/>
      <c r="G114" s="127"/>
      <c r="H114" s="121"/>
      <c r="I114" s="121"/>
      <c r="J114" s="128"/>
      <c r="K114" s="121"/>
      <c r="L114" s="128"/>
      <c r="M114" s="128"/>
      <c r="N114" s="129"/>
      <c r="O114" s="129"/>
      <c r="P114" s="128"/>
      <c r="Y114" s="130" t="s">
        <v>155</v>
      </c>
      <c r="Z114" s="123"/>
      <c r="AA114" s="124" t="s">
        <v>156</v>
      </c>
      <c r="AB114" s="123"/>
      <c r="AC114" s="123"/>
      <c r="AD114" s="125" t="s">
        <v>2</v>
      </c>
      <c r="AE114" s="123"/>
      <c r="AF114" s="123"/>
      <c r="AG114" s="125" t="s">
        <v>157</v>
      </c>
      <c r="AH114" s="123"/>
      <c r="AI114" s="6"/>
    </row>
    <row collapsed="false" customFormat="false" customHeight="true" hidden="false" ht="18" outlineLevel="0" r="115">
      <c r="B115" s="20"/>
      <c r="C115" s="126"/>
      <c r="D115" s="126"/>
      <c r="E115" s="127"/>
      <c r="F115" s="121"/>
      <c r="G115" s="127"/>
      <c r="H115" s="121"/>
      <c r="I115" s="121"/>
      <c r="J115" s="128"/>
      <c r="K115" s="121"/>
      <c r="L115" s="128"/>
      <c r="M115" s="128"/>
      <c r="N115" s="129"/>
      <c r="O115" s="129"/>
      <c r="P115" s="128"/>
      <c r="Y115" s="130" t="s">
        <v>158</v>
      </c>
      <c r="Z115" s="123"/>
      <c r="AA115" s="124" t="s">
        <v>159</v>
      </c>
      <c r="AB115" s="123"/>
      <c r="AC115" s="123"/>
      <c r="AD115" s="125" t="s">
        <v>160</v>
      </c>
      <c r="AE115" s="123"/>
      <c r="AF115" s="123"/>
      <c r="AG115" s="125" t="s">
        <v>161</v>
      </c>
      <c r="AH115" s="123"/>
      <c r="AI115" s="6"/>
    </row>
    <row collapsed="false" customFormat="false" customHeight="true" hidden="false" ht="18" outlineLevel="0" r="116">
      <c r="Y116" s="130" t="s">
        <v>162</v>
      </c>
      <c r="Z116" s="123"/>
      <c r="AA116" s="123" t="s">
        <v>163</v>
      </c>
      <c r="AB116" s="123"/>
      <c r="AC116" s="123"/>
      <c r="AD116" s="125" t="s">
        <v>164</v>
      </c>
      <c r="AE116" s="123"/>
      <c r="AF116" s="123"/>
      <c r="AG116" s="125" t="s">
        <v>165</v>
      </c>
      <c r="AH116" s="123"/>
      <c r="AI116" s="6"/>
    </row>
    <row collapsed="false" customFormat="false" customHeight="true" hidden="false" ht="18" outlineLevel="0" r="117">
      <c r="Y117" s="130" t="s">
        <v>166</v>
      </c>
      <c r="Z117" s="123"/>
      <c r="AA117" s="123" t="s">
        <v>167</v>
      </c>
      <c r="AB117" s="123"/>
      <c r="AC117" s="123"/>
      <c r="AD117" s="125" t="s">
        <v>168</v>
      </c>
      <c r="AE117" s="123"/>
      <c r="AF117" s="123"/>
      <c r="AG117" s="125" t="s">
        <v>169</v>
      </c>
      <c r="AH117" s="123"/>
      <c r="AI117" s="6"/>
    </row>
    <row collapsed="false" customFormat="false" customHeight="true" hidden="false" ht="18" outlineLevel="0" r="118">
      <c r="Y118" s="130" t="s">
        <v>170</v>
      </c>
      <c r="Z118" s="123"/>
      <c r="AA118" s="123" t="s">
        <v>171</v>
      </c>
      <c r="AB118" s="123"/>
      <c r="AC118" s="123"/>
      <c r="AD118" s="125" t="s">
        <v>172</v>
      </c>
      <c r="AE118" s="123"/>
      <c r="AF118" s="123"/>
      <c r="AG118" s="125" t="s">
        <v>173</v>
      </c>
      <c r="AH118" s="123"/>
      <c r="AI118" s="6" t="s">
        <v>174</v>
      </c>
    </row>
    <row collapsed="false" customFormat="false" customHeight="true" hidden="false" ht="18" outlineLevel="0" r="119">
      <c r="Y119" s="130" t="s">
        <v>175</v>
      </c>
      <c r="Z119" s="123"/>
      <c r="AA119" s="124" t="s">
        <v>176</v>
      </c>
      <c r="AB119" s="123"/>
      <c r="AC119" s="123"/>
      <c r="AD119" s="125" t="s">
        <v>177</v>
      </c>
      <c r="AE119" s="123"/>
      <c r="AF119" s="123"/>
      <c r="AG119" s="125" t="s">
        <v>178</v>
      </c>
      <c r="AH119" s="123"/>
      <c r="AI119" s="6" t="s">
        <v>179</v>
      </c>
    </row>
    <row collapsed="false" customFormat="false" customHeight="true" hidden="false" ht="18" outlineLevel="0" r="120">
      <c r="Y120" s="130" t="s">
        <v>180</v>
      </c>
      <c r="Z120" s="123"/>
      <c r="AA120" s="124" t="s">
        <v>181</v>
      </c>
      <c r="AB120" s="123"/>
      <c r="AC120" s="123"/>
      <c r="AD120" s="125" t="s">
        <v>182</v>
      </c>
      <c r="AE120" s="123"/>
      <c r="AF120" s="123"/>
      <c r="AG120" s="125" t="s">
        <v>183</v>
      </c>
      <c r="AH120" s="123"/>
      <c r="AI120" s="6"/>
    </row>
    <row collapsed="false" customFormat="false" customHeight="true" hidden="false" ht="18" outlineLevel="0" r="121">
      <c r="Y121" s="130" t="s">
        <v>184</v>
      </c>
      <c r="Z121" s="123"/>
      <c r="AA121" s="124" t="s">
        <v>185</v>
      </c>
      <c r="AB121" s="123"/>
      <c r="AC121" s="123"/>
      <c r="AD121" s="125" t="s">
        <v>186</v>
      </c>
      <c r="AE121" s="123"/>
      <c r="AF121" s="123"/>
      <c r="AG121" s="125" t="s">
        <v>187</v>
      </c>
      <c r="AH121" s="123"/>
      <c r="AI121" s="6"/>
    </row>
    <row collapsed="false" customFormat="false" customHeight="true" hidden="false" ht="18" outlineLevel="0" r="122">
      <c r="Y122" s="130" t="s">
        <v>188</v>
      </c>
      <c r="Z122" s="123"/>
      <c r="AA122" s="123" t="s">
        <v>189</v>
      </c>
      <c r="AB122" s="123"/>
      <c r="AC122" s="123"/>
      <c r="AD122" s="125" t="s">
        <v>190</v>
      </c>
      <c r="AE122" s="123"/>
      <c r="AF122" s="123"/>
      <c r="AG122" s="125" t="s">
        <v>191</v>
      </c>
      <c r="AH122" s="123"/>
      <c r="AI122" s="6"/>
    </row>
    <row collapsed="false" customFormat="false" customHeight="true" hidden="false" ht="18" outlineLevel="0" r="123">
      <c r="Y123" s="123" t="s">
        <v>192</v>
      </c>
      <c r="Z123" s="123"/>
      <c r="AA123" s="124" t="s">
        <v>193</v>
      </c>
      <c r="AB123" s="123"/>
      <c r="AC123" s="123"/>
      <c r="AD123" s="125" t="s">
        <v>194</v>
      </c>
      <c r="AE123" s="123"/>
      <c r="AF123" s="123"/>
      <c r="AG123" s="125" t="s">
        <v>195</v>
      </c>
      <c r="AH123" s="123"/>
      <c r="AI123" s="6"/>
    </row>
    <row collapsed="false" customFormat="false" customHeight="true" hidden="false" ht="18" outlineLevel="0" r="124">
      <c r="Y124" s="123"/>
      <c r="Z124" s="123"/>
      <c r="AA124" s="124" t="s">
        <v>196</v>
      </c>
      <c r="AB124" s="123"/>
      <c r="AC124" s="123"/>
      <c r="AD124" s="125" t="s">
        <v>197</v>
      </c>
      <c r="AE124" s="123"/>
      <c r="AF124" s="123"/>
      <c r="AG124" s="125" t="s">
        <v>198</v>
      </c>
      <c r="AH124" s="123"/>
      <c r="AI124" s="6"/>
    </row>
    <row collapsed="false" customFormat="false" customHeight="true" hidden="false" ht="18" outlineLevel="0" r="125">
      <c r="Y125" s="123"/>
      <c r="Z125" s="123"/>
      <c r="AA125" s="124" t="s">
        <v>199</v>
      </c>
      <c r="AB125" s="123"/>
      <c r="AC125" s="123"/>
      <c r="AD125" s="125" t="s">
        <v>200</v>
      </c>
      <c r="AE125" s="123"/>
      <c r="AF125" s="123"/>
      <c r="AG125" s="125" t="s">
        <v>201</v>
      </c>
      <c r="AH125" s="123"/>
      <c r="AI125" s="6"/>
    </row>
    <row collapsed="false" customFormat="false" customHeight="true" hidden="false" ht="18" outlineLevel="0" r="126">
      <c r="Y126" s="123"/>
      <c r="Z126" s="123"/>
      <c r="AA126" s="124" t="s">
        <v>202</v>
      </c>
      <c r="AB126" s="123"/>
      <c r="AC126" s="123"/>
      <c r="AD126" s="125" t="s">
        <v>203</v>
      </c>
      <c r="AE126" s="123"/>
      <c r="AF126" s="123"/>
      <c r="AG126" s="125" t="s">
        <v>204</v>
      </c>
      <c r="AH126" s="123"/>
      <c r="AI126" s="6"/>
    </row>
    <row collapsed="false" customFormat="false" customHeight="true" hidden="false" ht="18" outlineLevel="0" r="127">
      <c r="Y127" s="123"/>
      <c r="Z127" s="123"/>
      <c r="AA127" s="124" t="s">
        <v>205</v>
      </c>
      <c r="AB127" s="123"/>
      <c r="AC127" s="123"/>
      <c r="AD127" s="125" t="s">
        <v>206</v>
      </c>
      <c r="AE127" s="123"/>
      <c r="AF127" s="123"/>
      <c r="AG127" s="125" t="s">
        <v>207</v>
      </c>
      <c r="AH127" s="123"/>
      <c r="AI127" s="6"/>
    </row>
    <row collapsed="false" customFormat="false" customHeight="true" hidden="false" ht="18" outlineLevel="0" r="128">
      <c r="Y128" s="123"/>
      <c r="Z128" s="123"/>
      <c r="AA128" s="124" t="s">
        <v>208</v>
      </c>
      <c r="AB128" s="123"/>
      <c r="AC128" s="123"/>
      <c r="AD128" s="125" t="s">
        <v>209</v>
      </c>
      <c r="AE128" s="123"/>
      <c r="AF128" s="123"/>
      <c r="AG128" s="125" t="s">
        <v>210</v>
      </c>
      <c r="AH128" s="123"/>
      <c r="AI128" s="6"/>
    </row>
    <row collapsed="false" customFormat="false" customHeight="true" hidden="false" ht="18" outlineLevel="0" r="129">
      <c r="Y129" s="123"/>
      <c r="Z129" s="123"/>
      <c r="AA129" s="124" t="s">
        <v>211</v>
      </c>
      <c r="AB129" s="123"/>
      <c r="AC129" s="123"/>
      <c r="AD129" s="125" t="s">
        <v>212</v>
      </c>
      <c r="AE129" s="123"/>
      <c r="AF129" s="123"/>
      <c r="AG129" s="125" t="s">
        <v>213</v>
      </c>
      <c r="AH129" s="123"/>
      <c r="AI129" s="6"/>
    </row>
    <row collapsed="false" customFormat="false" customHeight="true" hidden="false" ht="18" outlineLevel="0" r="130">
      <c r="Y130" s="123"/>
      <c r="Z130" s="123"/>
      <c r="AA130" s="124" t="s">
        <v>214</v>
      </c>
      <c r="AB130" s="123"/>
      <c r="AC130" s="123"/>
      <c r="AD130" s="125" t="s">
        <v>215</v>
      </c>
      <c r="AE130" s="123"/>
      <c r="AF130" s="123"/>
      <c r="AG130" s="125" t="s">
        <v>216</v>
      </c>
      <c r="AH130" s="123"/>
      <c r="AI130" s="6"/>
    </row>
    <row collapsed="false" customFormat="false" customHeight="true" hidden="false" ht="18" outlineLevel="0" r="131">
      <c r="Y131" s="123"/>
      <c r="Z131" s="123"/>
      <c r="AA131" s="124" t="s">
        <v>217</v>
      </c>
      <c r="AB131" s="123"/>
      <c r="AC131" s="123"/>
      <c r="AD131" s="125" t="s">
        <v>218</v>
      </c>
      <c r="AE131" s="123"/>
      <c r="AF131" s="123"/>
      <c r="AG131" s="125" t="s">
        <v>219</v>
      </c>
      <c r="AH131" s="123"/>
      <c r="AI131" s="6"/>
    </row>
    <row collapsed="false" customFormat="false" customHeight="true" hidden="false" ht="18" outlineLevel="0" r="132">
      <c r="Y132" s="123"/>
      <c r="Z132" s="123"/>
      <c r="AA132" s="124" t="s">
        <v>220</v>
      </c>
      <c r="AB132" s="123"/>
      <c r="AC132" s="123"/>
      <c r="AD132" s="125" t="s">
        <v>221</v>
      </c>
      <c r="AE132" s="123"/>
      <c r="AF132" s="123"/>
      <c r="AG132" s="125" t="s">
        <v>222</v>
      </c>
      <c r="AH132" s="123"/>
      <c r="AI132" s="6"/>
    </row>
    <row collapsed="false" customFormat="false" customHeight="true" hidden="false" ht="18" outlineLevel="0" r="133">
      <c r="Y133" s="123"/>
      <c r="Z133" s="123"/>
      <c r="AA133" s="124" t="s">
        <v>223</v>
      </c>
      <c r="AB133" s="123"/>
      <c r="AC133" s="123"/>
      <c r="AD133" s="125" t="s">
        <v>224</v>
      </c>
      <c r="AE133" s="123"/>
      <c r="AF133" s="123"/>
      <c r="AG133" s="125" t="s">
        <v>225</v>
      </c>
      <c r="AH133" s="123"/>
      <c r="AI133" s="6"/>
    </row>
    <row collapsed="false" customFormat="false" customHeight="true" hidden="false" ht="18" outlineLevel="0" r="134">
      <c r="Y134" s="123"/>
      <c r="Z134" s="123"/>
      <c r="AA134" s="124" t="s">
        <v>226</v>
      </c>
      <c r="AB134" s="123"/>
      <c r="AC134" s="123"/>
      <c r="AD134" s="125" t="s">
        <v>227</v>
      </c>
      <c r="AE134" s="123"/>
      <c r="AF134" s="123"/>
      <c r="AG134" s="125" t="s">
        <v>228</v>
      </c>
      <c r="AH134" s="123"/>
      <c r="AI134" s="6"/>
    </row>
    <row collapsed="false" customFormat="false" customHeight="true" hidden="false" ht="18" outlineLevel="0" r="135">
      <c r="Y135" s="123"/>
      <c r="Z135" s="123"/>
      <c r="AA135" s="123" t="s">
        <v>229</v>
      </c>
      <c r="AB135" s="123"/>
      <c r="AC135" s="123"/>
      <c r="AD135" s="125" t="s">
        <v>230</v>
      </c>
      <c r="AE135" s="123"/>
      <c r="AF135" s="123"/>
      <c r="AG135" s="125" t="s">
        <v>231</v>
      </c>
      <c r="AH135" s="123"/>
      <c r="AI135" s="6"/>
    </row>
    <row collapsed="false" customFormat="false" customHeight="true" hidden="false" ht="18" outlineLevel="0" r="136">
      <c r="Y136" s="123"/>
      <c r="Z136" s="123"/>
      <c r="AA136" s="124" t="s">
        <v>232</v>
      </c>
      <c r="AB136" s="123"/>
      <c r="AC136" s="123"/>
      <c r="AD136" s="125" t="s">
        <v>233</v>
      </c>
      <c r="AE136" s="123"/>
      <c r="AF136" s="123"/>
      <c r="AG136" s="125" t="s">
        <v>234</v>
      </c>
      <c r="AH136" s="123"/>
      <c r="AI136" s="6"/>
    </row>
    <row collapsed="false" customFormat="false" customHeight="true" hidden="false" ht="18" outlineLevel="0" r="137">
      <c r="Y137" s="123"/>
      <c r="Z137" s="123"/>
      <c r="AA137" s="124" t="s">
        <v>235</v>
      </c>
      <c r="AB137" s="123"/>
      <c r="AC137" s="123"/>
      <c r="AD137" s="131" t="s">
        <v>236</v>
      </c>
      <c r="AE137" s="123"/>
      <c r="AF137" s="123"/>
      <c r="AG137" s="6" t="s">
        <v>7</v>
      </c>
      <c r="AH137" s="123"/>
      <c r="AI137" s="6"/>
    </row>
    <row collapsed="false" customFormat="false" customHeight="true" hidden="false" ht="18" outlineLevel="0" r="138">
      <c r="Y138" s="123"/>
      <c r="Z138" s="123"/>
      <c r="AA138" s="124"/>
      <c r="AB138" s="123"/>
      <c r="AC138" s="123"/>
      <c r="AD138" s="125" t="s">
        <v>237</v>
      </c>
      <c r="AE138" s="123"/>
      <c r="AF138" s="123"/>
      <c r="AG138" s="125" t="s">
        <v>238</v>
      </c>
      <c r="AH138" s="123"/>
      <c r="AI138" s="6"/>
    </row>
    <row collapsed="false" customFormat="false" customHeight="true" hidden="false" ht="18" outlineLevel="0" r="139">
      <c r="Y139" s="123"/>
      <c r="Z139" s="123"/>
      <c r="AA139" s="123"/>
      <c r="AB139" s="123"/>
      <c r="AC139" s="123"/>
      <c r="AD139" s="125" t="s">
        <v>239</v>
      </c>
      <c r="AE139" s="123"/>
      <c r="AF139" s="123"/>
      <c r="AG139" s="125" t="s">
        <v>240</v>
      </c>
      <c r="AH139" s="123"/>
      <c r="AI139" s="6"/>
    </row>
    <row collapsed="false" customFormat="false" customHeight="true" hidden="false" ht="18" outlineLevel="0" r="140">
      <c r="Y140" s="123"/>
      <c r="Z140" s="123"/>
      <c r="AA140" s="123"/>
      <c r="AB140" s="123"/>
      <c r="AC140" s="123"/>
      <c r="AD140" s="125" t="s">
        <v>241</v>
      </c>
      <c r="AE140" s="123"/>
      <c r="AF140" s="123"/>
      <c r="AG140" s="125" t="s">
        <v>242</v>
      </c>
      <c r="AH140" s="123"/>
      <c r="AI140" s="6"/>
    </row>
    <row collapsed="false" customFormat="false" customHeight="true" hidden="false" ht="18" outlineLevel="0" r="141">
      <c r="Y141" s="123"/>
      <c r="Z141" s="123"/>
      <c r="AA141" s="124"/>
      <c r="AB141" s="123"/>
      <c r="AC141" s="123"/>
      <c r="AD141" s="123"/>
      <c r="AE141" s="123"/>
      <c r="AF141" s="123"/>
      <c r="AG141" s="6" t="s">
        <v>4</v>
      </c>
      <c r="AH141" s="123"/>
      <c r="AI141" s="6"/>
    </row>
  </sheetData>
  <mergeCells count="138">
    <mergeCell ref="A1:B4"/>
    <mergeCell ref="C1:I2"/>
    <mergeCell ref="J1:K1"/>
    <mergeCell ref="L1:N1"/>
    <mergeCell ref="O1:P4"/>
    <mergeCell ref="J2:K2"/>
    <mergeCell ref="L2:N2"/>
    <mergeCell ref="C3:I4"/>
    <mergeCell ref="J3:K3"/>
    <mergeCell ref="L3:N3"/>
    <mergeCell ref="J4:K4"/>
    <mergeCell ref="L4:N4"/>
    <mergeCell ref="A6:B6"/>
    <mergeCell ref="C6:P6"/>
    <mergeCell ref="A7:B7"/>
    <mergeCell ref="C7:P7"/>
    <mergeCell ref="A8:B14"/>
    <mergeCell ref="C8:E8"/>
    <mergeCell ref="F8:M8"/>
    <mergeCell ref="N8:P9"/>
    <mergeCell ref="C9:E9"/>
    <mergeCell ref="F9:M9"/>
    <mergeCell ref="C10:E10"/>
    <mergeCell ref="F10:I10"/>
    <mergeCell ref="J10:M10"/>
    <mergeCell ref="N10:P14"/>
    <mergeCell ref="C11:D11"/>
    <mergeCell ref="F11:G11"/>
    <mergeCell ref="H11:I11"/>
    <mergeCell ref="J11:K11"/>
    <mergeCell ref="C12:E12"/>
    <mergeCell ref="F12:G12"/>
    <mergeCell ref="H12:I12"/>
    <mergeCell ref="J12:K12"/>
    <mergeCell ref="L12:M12"/>
    <mergeCell ref="C13:E13"/>
    <mergeCell ref="F13:G13"/>
    <mergeCell ref="H13:I13"/>
    <mergeCell ref="J13:K13"/>
    <mergeCell ref="C14:E14"/>
    <mergeCell ref="F14:G14"/>
    <mergeCell ref="H14:I14"/>
    <mergeCell ref="J14:K14"/>
    <mergeCell ref="L14:M14"/>
    <mergeCell ref="A16:A18"/>
    <mergeCell ref="B16:C18"/>
    <mergeCell ref="D16:D18"/>
    <mergeCell ref="E16:H16"/>
    <mergeCell ref="I16:L16"/>
    <mergeCell ref="M16:M18"/>
    <mergeCell ref="N16:P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A88:P88"/>
    <mergeCell ref="B89:P89"/>
    <mergeCell ref="B90:P90"/>
    <mergeCell ref="B91:P91"/>
    <mergeCell ref="B92:P92"/>
    <mergeCell ref="B93:P93"/>
    <mergeCell ref="B94:P94"/>
    <mergeCell ref="B95:P95"/>
    <mergeCell ref="B96:P96"/>
    <mergeCell ref="B97:P97"/>
    <mergeCell ref="B98:P98"/>
    <mergeCell ref="A100:P100"/>
    <mergeCell ref="B101:C101"/>
    <mergeCell ref="N101:P101"/>
    <mergeCell ref="B102:C102"/>
    <mergeCell ref="N102:P102"/>
    <mergeCell ref="B103:C103"/>
    <mergeCell ref="B104:C104"/>
    <mergeCell ref="B105:C105"/>
  </mergeCells>
  <conditionalFormatting sqref="M19:M86">
    <cfRule aboveAverage="0" bottom="0" dxfId="0" operator="equal" percent="0" priority="2" rank="0" text="" type="cellIs">
      <formula>"Cancelada"</formula>
    </cfRule>
    <cfRule aboveAverage="0" bottom="0" dxfId="1" operator="equal" percent="0" priority="3" rank="0" text="" type="cellIs">
      <formula>"Atrasada"</formula>
    </cfRule>
    <cfRule aboveAverage="0" bottom="0" dxfId="2" operator="equal" percent="0" priority="4" rank="0" text="" type="cellIs">
      <formula>"Em andamento"</formula>
    </cfRule>
  </conditionalFormatting>
  <conditionalFormatting sqref="M33:M81">
    <cfRule aboveAverage="0" bottom="0" dxfId="3" operator="equal" percent="0" priority="5" rank="0" text="" type="cellIs">
      <formula>"Cancelada"</formula>
    </cfRule>
    <cfRule aboveAverage="0" bottom="0" dxfId="3" operator="equal" percent="0" priority="6" rank="0" text="" type="cellIs">
      <formula>"Atrasada"</formula>
    </cfRule>
    <cfRule aboveAverage="0" bottom="0" dxfId="3" operator="equal" percent="0" priority="7" rank="0" text="" type="cellIs">
      <formula>"Em andamento"</formula>
    </cfRule>
  </conditionalFormatting>
  <conditionalFormatting sqref="M80">
    <cfRule aboveAverage="0" bottom="0" dxfId="3" operator="equal" percent="0" priority="8" rank="0" text="" type="cellIs">
      <formula>"Cancelada"</formula>
    </cfRule>
    <cfRule aboveAverage="0" bottom="0" dxfId="3" operator="equal" percent="0" priority="9" rank="0" text="" type="cellIs">
      <formula>"Atrasada"</formula>
    </cfRule>
    <cfRule aboveAverage="0" bottom="0" dxfId="3" operator="equal" percent="0" priority="10" rank="0" text="" type="cellIs">
      <formula>"Em andamento"</formula>
    </cfRule>
  </conditionalFormatting>
  <conditionalFormatting sqref="M19:M86">
    <cfRule aboveAverage="0" bottom="0" dxfId="3" operator="equal" percent="0" priority="11" rank="0" text="" type="cellIs">
      <formula>'Cancelada'</formula>
    </cfRule>
    <cfRule aboveAverage="0" bottom="0" dxfId="4" operator="equal" percent="0" priority="12" rank="0" text="" type="cellIs">
      <formula>'Atrasada'</formula>
    </cfRule>
    <cfRule aboveAverage="0" bottom="0" dxfId="5" operator="equal" percent="0" priority="13" rank="0" text="" type="cellIs">
      <formula>em andamento</formula>
    </cfRule>
  </conditionalFormatting>
  <dataValidations count="9">
    <dataValidation allowBlank="true" operator="between" showDropDown="false" showErrorMessage="true" showInputMessage="false" sqref="M82:M83 M87 M99" type="list">
      <formula1>$N$103:$N$107</formula1>
      <formula2>0</formula2>
    </dataValidation>
    <dataValidation allowBlank="true" operator="between" showDropDown="false" showErrorMessage="true" showInputMessage="false" sqref="M84:M85" type="list">
      <formula1>$N$95:$N$99</formula1>
      <formula2>0</formula2>
    </dataValidation>
    <dataValidation allowBlank="true" operator="between" showDropDown="false" showErrorMessage="true" showInputMessage="false" sqref="M86" type="list">
      <formula1>$N$97:$N$101</formula1>
      <formula2>0</formula2>
    </dataValidation>
    <dataValidation allowBlank="true" operator="between" showDropDown="false" showErrorMessage="true" showInputMessage="false" sqref="M52:M81" type="list">
      <formula1>$N$88:$N$92</formula1>
      <formula2>0</formula2>
    </dataValidation>
    <dataValidation allowBlank="true" operator="between" showDropDown="false" showErrorMessage="true" showInputMessage="false" sqref="M33:M51" type="list">
      <formula1>$N$96:$N$100</formula1>
      <formula2>0</formula2>
    </dataValidation>
    <dataValidation allowBlank="true" operator="between" showDropDown="false" showErrorMessage="true" showInputMessage="false" sqref="C6:P6" type="list">
      <formula1>$Y$114:$Y$124</formula1>
      <formula2>0</formula2>
    </dataValidation>
    <dataValidation allowBlank="true" operator="between" showDropDown="false" showErrorMessage="true" showInputMessage="false" sqref="L2" type="list">
      <formula1>$AG$114:$AG$152</formula1>
      <formula2>0</formula2>
    </dataValidation>
    <dataValidation allowBlank="true" operator="between" showDropDown="false" showErrorMessage="true" showInputMessage="false" sqref="L1:N1" type="list">
      <formula1>$AD$111:$AD$140</formula1>
      <formula2>0</formula2>
    </dataValidation>
    <dataValidation allowBlank="true" operator="between" showDropDown="false" showErrorMessage="true" showInputMessage="true" sqref="L3:N3" type="list">
      <formula1>$AG$111:$AG$140</formula1>
      <formula2>0</formula2>
    </dataValidation>
  </dataValidations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2009-03-30T14:35:11.00Z</dcterms:created>
  <dc:creator>Administrador</dc:creator>
  <cp:lastModifiedBy>pcr</cp:lastModifiedBy>
  <dcterms:modified xsi:type="dcterms:W3CDTF">2013-04-24T23:19:35.00Z</dcterms:modified>
  <cp:revision>0</cp:revision>
</cp:coreProperties>
</file>